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X推進課\04.ＤＸ推進担当班\02.業務資料\10.フロントヤード改革（窓口DX）\プロポーザル\08_第1回選定委員会\公開用浄書\"/>
    </mc:Choice>
  </mc:AlternateContent>
  <xr:revisionPtr revIDLastSave="0" documentId="13_ncr:1_{C39CA37F-18E2-4E60-AF0F-9250E17F672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提案-様式2" sheetId="1" r:id="rId1"/>
  </sheets>
  <definedNames>
    <definedName name="_xlnm.Print_Area" localSheetId="0">'提案-様式2'!$A$1:$P$89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O70" i="1"/>
  <c r="O69" i="1"/>
  <c r="O68" i="1"/>
  <c r="O55" i="1"/>
  <c r="O56" i="1"/>
  <c r="J5" i="1"/>
  <c r="J7" i="1" s="1"/>
  <c r="I7" i="1"/>
  <c r="J9" i="1"/>
  <c r="J10" i="1"/>
  <c r="J11" i="1"/>
  <c r="J12" i="1"/>
  <c r="J13" i="1"/>
  <c r="J14" i="1"/>
  <c r="J15" i="1"/>
  <c r="J16" i="1"/>
  <c r="I17" i="1"/>
  <c r="J17" i="1"/>
  <c r="J19" i="1"/>
  <c r="J20" i="1"/>
  <c r="J21" i="1"/>
  <c r="J22" i="1"/>
  <c r="I23" i="1"/>
  <c r="J25" i="1"/>
  <c r="J29" i="1" s="1"/>
  <c r="J26" i="1"/>
  <c r="J27" i="1"/>
  <c r="J28" i="1"/>
  <c r="I29" i="1"/>
  <c r="J31" i="1"/>
  <c r="J32" i="1" s="1"/>
  <c r="I32" i="1"/>
  <c r="J34" i="1"/>
  <c r="J35" i="1"/>
  <c r="J36" i="1"/>
  <c r="J37" i="1"/>
  <c r="J40" i="1" s="1"/>
  <c r="J38" i="1"/>
  <c r="J39" i="1"/>
  <c r="I40" i="1"/>
  <c r="J42" i="1"/>
  <c r="J45" i="1" s="1"/>
  <c r="J43" i="1"/>
  <c r="J44" i="1"/>
  <c r="I45" i="1"/>
  <c r="J23" i="1" l="1"/>
  <c r="O65" i="1"/>
  <c r="O62" i="1"/>
  <c r="O61" i="1"/>
  <c r="O64" i="1"/>
  <c r="O63" i="1"/>
  <c r="O60" i="1"/>
  <c r="O59" i="1"/>
  <c r="O58" i="1"/>
  <c r="O57" i="1"/>
  <c r="J49" i="1" l="1"/>
  <c r="D83" i="1" s="1"/>
  <c r="I49" i="1"/>
  <c r="I50" i="1" s="1"/>
  <c r="M71" i="1"/>
  <c r="L71" i="1"/>
  <c r="M66" i="1"/>
  <c r="M75" i="1" s="1"/>
  <c r="M76" i="1" s="1"/>
  <c r="N66" i="1"/>
  <c r="L66" i="1"/>
  <c r="L75" i="1" s="1"/>
  <c r="L76" i="1" s="1"/>
  <c r="M77" i="1" l="1"/>
  <c r="I71" i="1" l="1"/>
  <c r="G71" i="1"/>
  <c r="K66" i="1"/>
  <c r="J66" i="1"/>
  <c r="I66" i="1"/>
  <c r="I75" i="1" s="1"/>
  <c r="G66" i="1"/>
  <c r="I76" i="1" l="1"/>
  <c r="F75" i="1"/>
  <c r="O66" i="1"/>
  <c r="F76" i="1" l="1"/>
  <c r="F77" i="1"/>
  <c r="J71" i="1"/>
  <c r="J75" i="1" s="1"/>
  <c r="K71" i="1"/>
  <c r="N71" i="1"/>
  <c r="N75" i="1" s="1"/>
  <c r="N76" i="1" s="1"/>
  <c r="K75" i="1" l="1"/>
  <c r="K76" i="1" s="1"/>
  <c r="O76" i="1" s="1"/>
  <c r="J76" i="1"/>
  <c r="I51" i="1"/>
  <c r="O71" i="1"/>
  <c r="O75" i="1" l="1"/>
  <c r="H83" i="1" s="1"/>
  <c r="N77" i="1"/>
  <c r="L77" i="1"/>
  <c r="J77" i="1"/>
  <c r="K77" i="1"/>
  <c r="I77" i="1" l="1"/>
  <c r="O77" i="1" s="1"/>
  <c r="H84" i="1"/>
  <c r="H85" i="1" s="1"/>
  <c r="J50" i="1"/>
  <c r="D84" i="1" s="1"/>
  <c r="J51" i="1" l="1"/>
  <c r="D85" i="1" s="1"/>
  <c r="L83" i="1" s="1"/>
</calcChain>
</file>

<file path=xl/sharedStrings.xml><?xml version="1.0" encoding="utf-8"?>
<sst xmlns="http://schemas.openxmlformats.org/spreadsheetml/2006/main" count="166" uniqueCount="77">
  <si>
    <t>※行が不足する場合は適宜追加してください。</t>
  </si>
  <si>
    <t>項目</t>
    <rPh sb="0" eb="2">
      <t>コウモク</t>
    </rPh>
    <phoneticPr fontId="4"/>
  </si>
  <si>
    <t>プロジェクト管理</t>
    <rPh sb="6" eb="8">
      <t>カンリ</t>
    </rPh>
    <phoneticPr fontId="1"/>
  </si>
  <si>
    <t>合計</t>
    <rPh sb="0" eb="2">
      <t>ゴウケイ</t>
    </rPh>
    <phoneticPr fontId="4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</si>
  <si>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</si>
  <si>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</si>
  <si>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年間費用</t>
    <rPh sb="0" eb="2">
      <t>ネンカン</t>
    </rPh>
    <rPh sb="2" eb="4">
      <t>ヒヨウ</t>
    </rPh>
    <phoneticPr fontId="1"/>
  </si>
  <si>
    <t>月額費用</t>
    <rPh sb="0" eb="2">
      <t>ゲツガク</t>
    </rPh>
    <rPh sb="2" eb="4">
      <t>ヒヨウ</t>
    </rPh>
    <phoneticPr fontId="1"/>
  </si>
  <si>
    <t>備考</t>
    <rPh sb="0" eb="2">
      <t>ビコウ</t>
    </rPh>
    <phoneticPr fontId="1"/>
  </si>
  <si>
    <t>＋</t>
    <phoneticPr fontId="1"/>
  </si>
  <si>
    <t>＝</t>
    <phoneticPr fontId="1"/>
  </si>
  <si>
    <t>合計
（消費税込）</t>
    <rPh sb="0" eb="2">
      <t>ゴウケイ</t>
    </rPh>
    <rPh sb="4" eb="7">
      <t>ショウヒゼイ</t>
    </rPh>
    <rPh sb="7" eb="8">
      <t>コミ</t>
    </rPh>
    <phoneticPr fontId="1"/>
  </si>
  <si>
    <t>　… Ａ</t>
    <phoneticPr fontId="1"/>
  </si>
  <si>
    <t xml:space="preserve"> Ｂ　</t>
    <phoneticPr fontId="1"/>
  </si>
  <si>
    <t xml:space="preserve"> Ａ　</t>
    <phoneticPr fontId="1"/>
  </si>
  <si>
    <t>合計
(消費税込)</t>
    <rPh sb="0" eb="2">
      <t>ゴウケイ</t>
    </rPh>
    <rPh sb="4" eb="7">
      <t>ショウヒゼイ</t>
    </rPh>
    <rPh sb="7" eb="8">
      <t>コミ</t>
    </rPh>
    <phoneticPr fontId="1"/>
  </si>
  <si>
    <t>計</t>
    <rPh sb="0" eb="1">
      <t>ケイ</t>
    </rPh>
    <phoneticPr fontId="4"/>
  </si>
  <si>
    <t>月額価格</t>
    <rPh sb="2" eb="4">
      <t>カカク</t>
    </rPh>
    <phoneticPr fontId="4"/>
  </si>
  <si>
    <t>　… B</t>
    <phoneticPr fontId="1"/>
  </si>
  <si>
    <t xml:space="preserve">
その他費用
（詳細な積算根拠を内訳書に示すこと）</t>
    <rPh sb="3" eb="4">
      <t>タ</t>
    </rPh>
    <rPh sb="4" eb="6">
      <t>ヒヨウ</t>
    </rPh>
    <rPh sb="8" eb="10">
      <t>ショウサイ</t>
    </rPh>
    <rPh sb="11" eb="13">
      <t>セキサン</t>
    </rPh>
    <rPh sb="13" eb="15">
      <t>コンキョ</t>
    </rPh>
    <rPh sb="16" eb="19">
      <t>ウチワケショ</t>
    </rPh>
    <rPh sb="20" eb="21">
      <t>シメ</t>
    </rPh>
    <phoneticPr fontId="4"/>
  </si>
  <si>
    <t>２．運用保守費</t>
    <rPh sb="2" eb="4">
      <t>ウンヨウ</t>
    </rPh>
    <rPh sb="4" eb="6">
      <t>ホシュ</t>
    </rPh>
    <rPh sb="6" eb="7">
      <t>ヒ</t>
    </rPh>
    <phoneticPr fontId="4"/>
  </si>
  <si>
    <t xml:space="preserve">
その他費用
（詳細な積算根拠を内訳書に示すこと）</t>
    <rPh sb="3" eb="4">
      <t>タ</t>
    </rPh>
    <rPh sb="4" eb="6">
      <t>ヒヨウ</t>
    </rPh>
    <phoneticPr fontId="4"/>
  </si>
  <si>
    <t>消費税(10％)</t>
    <rPh sb="0" eb="3">
      <t>ショウヒゼイ</t>
    </rPh>
    <phoneticPr fontId="1"/>
  </si>
  <si>
    <t>１．導入経費</t>
    <rPh sb="2" eb="4">
      <t>ドウニュウ</t>
    </rPh>
    <rPh sb="4" eb="6">
      <t>ケイヒ</t>
    </rPh>
    <phoneticPr fontId="4"/>
  </si>
  <si>
    <t>令和８年度</t>
    <rPh sb="0" eb="2">
      <t>レイワ</t>
    </rPh>
    <rPh sb="3" eb="4">
      <t>ネン</t>
    </rPh>
    <rPh sb="4" eb="5">
      <t>ド</t>
    </rPh>
    <phoneticPr fontId="1"/>
  </si>
  <si>
    <t>単価</t>
    <rPh sb="0" eb="2">
      <t>タンカ</t>
    </rPh>
    <phoneticPr fontId="1"/>
  </si>
  <si>
    <t>数量(工数等)</t>
    <rPh sb="0" eb="2">
      <t>スウリョウ</t>
    </rPh>
    <rPh sb="3" eb="5">
      <t>コウスウ</t>
    </rPh>
    <rPh sb="5" eb="6">
      <t>トウ</t>
    </rPh>
    <phoneticPr fontId="4"/>
  </si>
  <si>
    <t>＜単位：円 税抜＞</t>
    <rPh sb="1" eb="3">
      <t>タンイ</t>
    </rPh>
    <rPh sb="4" eb="5">
      <t>エン</t>
    </rPh>
    <rPh sb="6" eb="7">
      <t>ゼイ</t>
    </rPh>
    <rPh sb="7" eb="8">
      <t>ヌ</t>
    </rPh>
    <phoneticPr fontId="1"/>
  </si>
  <si>
    <t>導入支援費用
（内訳は右記に示す項目単位で記入のこと）</t>
    <rPh sb="0" eb="2">
      <t>ドウニュウ</t>
    </rPh>
    <rPh sb="2" eb="4">
      <t>シエン</t>
    </rPh>
    <rPh sb="4" eb="6">
      <t>ヒヨウ</t>
    </rPh>
    <rPh sb="8" eb="10">
      <t>ウチワケ</t>
    </rPh>
    <rPh sb="11" eb="13">
      <t>ウキ</t>
    </rPh>
    <rPh sb="14" eb="15">
      <t>シメ</t>
    </rPh>
    <rPh sb="16" eb="18">
      <t>コウモク</t>
    </rPh>
    <rPh sb="18" eb="20">
      <t>タンイ</t>
    </rPh>
    <rPh sb="21" eb="23">
      <t>キニュウ</t>
    </rPh>
    <phoneticPr fontId="4"/>
  </si>
  <si>
    <t>基本サービス構築費用
（パッケージ本体を含む）</t>
    <rPh sb="0" eb="2">
      <t>キホン</t>
    </rPh>
    <rPh sb="6" eb="8">
      <t>コウチク</t>
    </rPh>
    <rPh sb="8" eb="10">
      <t>ヒヨウ</t>
    </rPh>
    <rPh sb="17" eb="19">
      <t>ホンタイ</t>
    </rPh>
    <rPh sb="20" eb="21">
      <t>フク</t>
    </rPh>
    <phoneticPr fontId="4"/>
  </si>
  <si>
    <t>要件定義・設計作業</t>
    <rPh sb="0" eb="2">
      <t>ヨウケン</t>
    </rPh>
    <rPh sb="2" eb="4">
      <t>テイギ</t>
    </rPh>
    <rPh sb="5" eb="7">
      <t>セッケイ</t>
    </rPh>
    <rPh sb="7" eb="9">
      <t>サギョウ</t>
    </rPh>
    <phoneticPr fontId="1"/>
  </si>
  <si>
    <t>環境構築・システム構築</t>
    <rPh sb="0" eb="2">
      <t>カンキョウ</t>
    </rPh>
    <rPh sb="2" eb="4">
      <t>コウチク</t>
    </rPh>
    <rPh sb="9" eb="11">
      <t>コウチク</t>
    </rPh>
    <phoneticPr fontId="1"/>
  </si>
  <si>
    <t>テスト・検証作業</t>
    <rPh sb="4" eb="6">
      <t>ケンショウ</t>
    </rPh>
    <rPh sb="6" eb="8">
      <t>サギョウ</t>
    </rPh>
    <phoneticPr fontId="1"/>
  </si>
  <si>
    <t>端末等設定・設置作業</t>
    <rPh sb="0" eb="2">
      <t>タンマツ</t>
    </rPh>
    <rPh sb="2" eb="3">
      <t>トウ</t>
    </rPh>
    <rPh sb="3" eb="5">
      <t>セッテイ</t>
    </rPh>
    <rPh sb="6" eb="8">
      <t>セッチ</t>
    </rPh>
    <rPh sb="8" eb="10">
      <t>サギョウ</t>
    </rPh>
    <phoneticPr fontId="1"/>
  </si>
  <si>
    <t>（その他あれば記載）</t>
    <rPh sb="3" eb="4">
      <t>タ</t>
    </rPh>
    <rPh sb="7" eb="9">
      <t>キサイ</t>
    </rPh>
    <phoneticPr fontId="1"/>
  </si>
  <si>
    <t>研修費用</t>
    <rPh sb="0" eb="2">
      <t>ケンシュウ</t>
    </rPh>
    <rPh sb="2" eb="4">
      <t>ヒヨウ</t>
    </rPh>
    <phoneticPr fontId="1"/>
  </si>
  <si>
    <t>研修計画、研修・マニュアル資料作成</t>
    <rPh sb="0" eb="2">
      <t>ケンシュウ</t>
    </rPh>
    <rPh sb="2" eb="4">
      <t>ケイカク</t>
    </rPh>
    <rPh sb="5" eb="7">
      <t>ケンシュウ</t>
    </rPh>
    <rPh sb="13" eb="15">
      <t>シリョウ</t>
    </rPh>
    <rPh sb="15" eb="17">
      <t>サクセイ</t>
    </rPh>
    <phoneticPr fontId="1"/>
  </si>
  <si>
    <t>操作研修１（本庁向け現地実施）</t>
    <rPh sb="0" eb="2">
      <t>ソウサ</t>
    </rPh>
    <rPh sb="2" eb="4">
      <t>ケンシュウ</t>
    </rPh>
    <rPh sb="6" eb="9">
      <t>ホンチョウム</t>
    </rPh>
    <rPh sb="10" eb="12">
      <t>ゲンチ</t>
    </rPh>
    <rPh sb="12" eb="14">
      <t>ジッシ</t>
    </rPh>
    <phoneticPr fontId="1"/>
  </si>
  <si>
    <t>操作研修２（外部拠点向け現地実施）</t>
    <rPh sb="0" eb="2">
      <t>ソウサ</t>
    </rPh>
    <rPh sb="2" eb="4">
      <t>ケンシュウ</t>
    </rPh>
    <rPh sb="6" eb="8">
      <t>ガイブ</t>
    </rPh>
    <rPh sb="8" eb="10">
      <t>キョテン</t>
    </rPh>
    <rPh sb="10" eb="11">
      <t>ム</t>
    </rPh>
    <rPh sb="12" eb="14">
      <t>ゲンチ</t>
    </rPh>
    <rPh sb="14" eb="16">
      <t>ジッシ</t>
    </rPh>
    <phoneticPr fontId="1"/>
  </si>
  <si>
    <t>RPA費用</t>
    <rPh sb="3" eb="5">
      <t>ヒヨウ</t>
    </rPh>
    <phoneticPr fontId="1"/>
  </si>
  <si>
    <t>シナリオ設計・作成・テスト・リリース作業</t>
    <rPh sb="4" eb="6">
      <t>セッケイ</t>
    </rPh>
    <rPh sb="7" eb="9">
      <t>サクセイ</t>
    </rPh>
    <rPh sb="18" eb="20">
      <t>サギョウ</t>
    </rPh>
    <phoneticPr fontId="1"/>
  </si>
  <si>
    <t>開発ライセンス（構築期間中）</t>
    <rPh sb="0" eb="2">
      <t>カイハツ</t>
    </rPh>
    <rPh sb="8" eb="10">
      <t>コウチク</t>
    </rPh>
    <rPh sb="10" eb="12">
      <t>キカン</t>
    </rPh>
    <rPh sb="12" eb="13">
      <t>ナカ</t>
    </rPh>
    <phoneticPr fontId="1"/>
  </si>
  <si>
    <t>実行ライセンス（構築期間中）</t>
    <rPh sb="0" eb="2">
      <t>ジッコウ</t>
    </rPh>
    <rPh sb="8" eb="10">
      <t>コウチク</t>
    </rPh>
    <rPh sb="10" eb="12">
      <t>キカン</t>
    </rPh>
    <rPh sb="12" eb="13">
      <t>ナカ</t>
    </rPh>
    <phoneticPr fontId="1"/>
  </si>
  <si>
    <t>ガバメントクラウド利用料</t>
    <rPh sb="9" eb="12">
      <t>リヨウリョウ</t>
    </rPh>
    <phoneticPr fontId="1"/>
  </si>
  <si>
    <t>ガバメントクラウド利用料（構築期間中）</t>
    <rPh sb="9" eb="12">
      <t>リヨウリョウ</t>
    </rPh>
    <rPh sb="13" eb="15">
      <t>コウチク</t>
    </rPh>
    <rPh sb="15" eb="17">
      <t>キカン</t>
    </rPh>
    <rPh sb="17" eb="18">
      <t>ナカ</t>
    </rPh>
    <phoneticPr fontId="1"/>
  </si>
  <si>
    <t>ハードウェア</t>
    <phoneticPr fontId="1"/>
  </si>
  <si>
    <t>運用・保守費用</t>
    <rPh sb="0" eb="2">
      <t>ウンヨウ</t>
    </rPh>
    <rPh sb="3" eb="5">
      <t>ホシュ</t>
    </rPh>
    <rPh sb="5" eb="7">
      <t>ヒヨウ</t>
    </rPh>
    <rPh sb="6" eb="7">
      <t>ヨウ</t>
    </rPh>
    <phoneticPr fontId="4"/>
  </si>
  <si>
    <t>リリース作業</t>
    <rPh sb="4" eb="6">
      <t>サギョウ</t>
    </rPh>
    <phoneticPr fontId="1"/>
  </si>
  <si>
    <t>モノクロプリンタ</t>
    <phoneticPr fontId="1"/>
  </si>
  <si>
    <t>液晶タブレット</t>
    <phoneticPr fontId="1"/>
  </si>
  <si>
    <t>マイナンバーカード等読取装置</t>
    <rPh sb="9" eb="10">
      <t>ナド</t>
    </rPh>
    <rPh sb="10" eb="12">
      <t>ヨミトリ</t>
    </rPh>
    <rPh sb="12" eb="14">
      <t>ソウチ</t>
    </rPh>
    <phoneticPr fontId="1"/>
  </si>
  <si>
    <t>基本サービス利用料</t>
    <rPh sb="0" eb="2">
      <t>キホン</t>
    </rPh>
    <rPh sb="6" eb="9">
      <t>リヨウリョウ</t>
    </rPh>
    <phoneticPr fontId="1"/>
  </si>
  <si>
    <t>運用保守費</t>
    <rPh sb="0" eb="2">
      <t>ウンヨウ</t>
    </rPh>
    <rPh sb="2" eb="5">
      <t>ホシュヒ</t>
    </rPh>
    <phoneticPr fontId="1"/>
  </si>
  <si>
    <t>RPA開発ライセンス（１本）</t>
    <rPh sb="3" eb="5">
      <t>カイハツ</t>
    </rPh>
    <rPh sb="12" eb="13">
      <t>ホン</t>
    </rPh>
    <phoneticPr fontId="1"/>
  </si>
  <si>
    <t>RPA実行ライセンス（１０本）</t>
    <rPh sb="3" eb="5">
      <t>ジッコウ</t>
    </rPh>
    <rPh sb="13" eb="14">
      <t>ホン</t>
    </rPh>
    <phoneticPr fontId="1"/>
  </si>
  <si>
    <t>端末保守費</t>
    <rPh sb="0" eb="2">
      <t>タンマツ</t>
    </rPh>
    <rPh sb="2" eb="5">
      <t>ホシュヒ</t>
    </rPh>
    <phoneticPr fontId="1"/>
  </si>
  <si>
    <t>プリンタ保守費</t>
    <rPh sb="4" eb="7">
      <t>ホシュヒ</t>
    </rPh>
    <phoneticPr fontId="1"/>
  </si>
  <si>
    <t>液晶タブレット保守費</t>
    <rPh sb="0" eb="2">
      <t>エキショウ</t>
    </rPh>
    <rPh sb="7" eb="10">
      <t>ホシュヒ</t>
    </rPh>
    <phoneticPr fontId="1"/>
  </si>
  <si>
    <t>マイナンバーカード読取装置保守費</t>
    <rPh sb="9" eb="11">
      <t>ヨミトリ</t>
    </rPh>
    <rPh sb="11" eb="13">
      <t>ソウチ</t>
    </rPh>
    <rPh sb="13" eb="16">
      <t>ホシュヒ</t>
    </rPh>
    <phoneticPr fontId="1"/>
  </si>
  <si>
    <t>【提案限度額】令和８年度　１１２，４６７千円</t>
    <rPh sb="1" eb="3">
      <t>テイアン</t>
    </rPh>
    <rPh sb="3" eb="5">
      <t>ゲンド</t>
    </rPh>
    <rPh sb="5" eb="6">
      <t>ガク</t>
    </rPh>
    <rPh sb="7" eb="9">
      <t>レイワ</t>
    </rPh>
    <rPh sb="10" eb="12">
      <t>ネンドヘイネンド</t>
    </rPh>
    <rPh sb="20" eb="22">
      <t>センエン</t>
    </rPh>
    <phoneticPr fontId="1"/>
  </si>
  <si>
    <t>導入経費(1ヶ年)</t>
    <rPh sb="0" eb="2">
      <t>ドウニュウ</t>
    </rPh>
    <rPh sb="2" eb="4">
      <t>ケイヒ</t>
    </rPh>
    <rPh sb="7" eb="8">
      <t>ネン</t>
    </rPh>
    <phoneticPr fontId="1"/>
  </si>
  <si>
    <t>運用保守費(5ヶ年)</t>
    <rPh sb="0" eb="2">
      <t>ウンヨウ</t>
    </rPh>
    <rPh sb="2" eb="4">
      <t>ホシュ</t>
    </rPh>
    <rPh sb="4" eb="5">
      <t>ヒ</t>
    </rPh>
    <rPh sb="8" eb="9">
      <t>ネン</t>
    </rPh>
    <phoneticPr fontId="1"/>
  </si>
  <si>
    <t>総費用（6ヶ年）</t>
    <rPh sb="0" eb="3">
      <t>ソウヒヨウ</t>
    </rPh>
    <rPh sb="6" eb="7">
      <t>ネン</t>
    </rPh>
    <phoneticPr fontId="1"/>
  </si>
  <si>
    <t>システム専用端末
（覗き見防止フィルター／セキュリティワイヤー含む）</t>
    <rPh sb="4" eb="6">
      <t>センヨウ</t>
    </rPh>
    <rPh sb="6" eb="8">
      <t>タンマツ</t>
    </rPh>
    <rPh sb="10" eb="11">
      <t>ノゾ</t>
    </rPh>
    <rPh sb="12" eb="13">
      <t>ミ</t>
    </rPh>
    <rPh sb="13" eb="15">
      <t>ボウシ</t>
    </rPh>
    <rPh sb="31" eb="32">
      <t>フク</t>
    </rPh>
    <phoneticPr fontId="1"/>
  </si>
  <si>
    <t>RPA専用端末
（覗き見防止フィルター／セキュリティワイヤー含む）</t>
    <rPh sb="3" eb="5">
      <t>センヨウ</t>
    </rPh>
    <rPh sb="5" eb="7">
      <t>タンマツ</t>
    </rPh>
    <rPh sb="9" eb="10">
      <t>ノゾ</t>
    </rPh>
    <rPh sb="11" eb="12">
      <t>ミ</t>
    </rPh>
    <rPh sb="12" eb="14">
      <t>ボウシ</t>
    </rPh>
    <rPh sb="30" eb="31">
      <t>フク</t>
    </rPh>
    <phoneticPr fontId="1"/>
  </si>
  <si>
    <t>基本サービス構築費用</t>
    <phoneticPr fontId="1"/>
  </si>
  <si>
    <t>令和9年度</t>
    <rPh sb="0" eb="2">
      <t>レイワ</t>
    </rPh>
    <rPh sb="3" eb="5">
      <t>ネンド</t>
    </rPh>
    <phoneticPr fontId="4"/>
  </si>
  <si>
    <t>令和10年度</t>
    <rPh sb="0" eb="2">
      <t>レイワ</t>
    </rPh>
    <rPh sb="4" eb="6">
      <t>ネンド</t>
    </rPh>
    <phoneticPr fontId="4"/>
  </si>
  <si>
    <t>令和11年度</t>
    <rPh sb="0" eb="2">
      <t>レイワ</t>
    </rPh>
    <rPh sb="4" eb="6">
      <t>ネンド</t>
    </rPh>
    <phoneticPr fontId="4"/>
  </si>
  <si>
    <t>令和12年度</t>
    <rPh sb="0" eb="2">
      <t>レイワ</t>
    </rPh>
    <rPh sb="4" eb="6">
      <t>ネンド</t>
    </rPh>
    <phoneticPr fontId="1"/>
  </si>
  <si>
    <t>令和13年度</t>
    <rPh sb="0" eb="2">
      <t>レイワ</t>
    </rPh>
    <rPh sb="4" eb="6">
      <t>ネンド</t>
    </rPh>
    <phoneticPr fontId="4"/>
  </si>
  <si>
    <t>導入時の年度
（２ヶ月分）</t>
    <rPh sb="0" eb="3">
      <t>ドウニュウジ</t>
    </rPh>
    <rPh sb="4" eb="6">
      <t>ネンド</t>
    </rPh>
    <rPh sb="10" eb="12">
      <t>ゲツブン</t>
    </rPh>
    <phoneticPr fontId="4"/>
  </si>
  <si>
    <t>帳票設定（102帳票）</t>
    <rPh sb="0" eb="2">
      <t>チョウヒョウ</t>
    </rPh>
    <rPh sb="2" eb="4">
      <t>セッテイ</t>
    </rPh>
    <rPh sb="8" eb="10">
      <t>チョウヒョウ</t>
    </rPh>
    <phoneticPr fontId="1"/>
  </si>
  <si>
    <t>＜単位：円＞</t>
    <rPh sb="1" eb="3">
      <t>タンイ</t>
    </rPh>
    <rPh sb="4" eb="5">
      <t>エン</t>
    </rPh>
    <phoneticPr fontId="1"/>
  </si>
  <si>
    <t>大分市書かないワンストップ窓口支援システム構築業務委託　見積書</t>
    <rPh sb="0" eb="3">
      <t>オオイタシ</t>
    </rPh>
    <rPh sb="3" eb="4">
      <t>カ</t>
    </rPh>
    <rPh sb="13" eb="15">
      <t>マドグチ</t>
    </rPh>
    <rPh sb="15" eb="17">
      <t>シエン</t>
    </rPh>
    <rPh sb="21" eb="23">
      <t>コウチク</t>
    </rPh>
    <rPh sb="23" eb="25">
      <t>ギョウム</t>
    </rPh>
    <rPh sb="25" eb="27">
      <t>イタク</t>
    </rPh>
    <rPh sb="28" eb="31">
      <t>ミツモリショ</t>
    </rPh>
    <phoneticPr fontId="1"/>
  </si>
  <si>
    <t>RPA運用保守料</t>
    <rPh sb="3" eb="5">
      <t>ウンヨウ</t>
    </rPh>
    <rPh sb="5" eb="8">
      <t>ホシュリョウ</t>
    </rPh>
    <phoneticPr fontId="1"/>
  </si>
  <si>
    <t>プリンタインク等消耗品</t>
    <rPh sb="7" eb="8">
      <t>トウ</t>
    </rPh>
    <rPh sb="8" eb="11">
      <t>ショウモウヒン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</si>
</sst>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  <font>
      <sz val="18"/>
      <name val="ＭＳ Ｐゴシック"/>
      <family val="2"/>
      <charset val="128"/>
      <scheme val="minor"/>
    </font>
    <font>
      <sz val="18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8"/>
      <name val="ＭＳ Ｐゴシック"/>
      <family val="3"/>
      <charset val="128"/>
      <scheme val="minor"/>
    </font>
    <font>
      <b/>
      <sz val="9"/>
      <name val="ＭＳ ゴシック"/>
      <family val="3"/>
      <charset val="128"/>
    </font>
    <font>
      <b/>
      <sz val="16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15" applyNumberFormat="0" applyAlignment="0" applyProtection="0">
      <alignment horizontal="left" vertical="center"/>
    </xf>
    <xf numFmtId="0" fontId="5" fillId="0" borderId="13">
      <alignment horizontal="left" vertical="center"/>
    </xf>
    <xf numFmtId="6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6" fontId="3" fillId="0" borderId="0" applyFont="0" applyFill="0" applyBorder="0" applyAlignment="0" applyProtection="0">
      <alignment vertical="center"/>
    </xf>
    <xf numFmtId="38" fontId="3" fillId="0" borderId="0" applyBorder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6" fontId="9" fillId="0" borderId="0" xfId="6" applyFont="1" applyFill="1" applyBorder="1" applyAlignment="1">
      <alignment vertical="center"/>
    </xf>
    <xf numFmtId="0" fontId="7" fillId="0" borderId="19" xfId="10" applyFont="1" applyBorder="1" applyAlignment="1">
      <alignment vertical="center"/>
    </xf>
    <xf numFmtId="0" fontId="9" fillId="0" borderId="19" xfId="10" applyFont="1" applyBorder="1" applyAlignment="1">
      <alignment vertical="center" wrapText="1"/>
    </xf>
    <xf numFmtId="176" fontId="9" fillId="0" borderId="19" xfId="10" applyNumberFormat="1" applyFont="1" applyBorder="1" applyAlignment="1">
      <alignment vertical="center"/>
    </xf>
    <xf numFmtId="6" fontId="7" fillId="0" borderId="1" xfId="6" applyFont="1" applyFill="1" applyBorder="1" applyAlignment="1">
      <alignment vertical="center"/>
    </xf>
    <xf numFmtId="0" fontId="8" fillId="0" borderId="0" xfId="8" applyFont="1" applyAlignment="1">
      <alignment horizontal="center" vertical="center"/>
    </xf>
    <xf numFmtId="0" fontId="7" fillId="0" borderId="0" xfId="10" applyFont="1"/>
    <xf numFmtId="0" fontId="7" fillId="0" borderId="0" xfId="10" applyFont="1" applyAlignment="1">
      <alignment vertical="center"/>
    </xf>
    <xf numFmtId="0" fontId="7" fillId="0" borderId="8" xfId="10" applyFont="1" applyBorder="1" applyAlignment="1">
      <alignment horizontal="center" vertical="top" wrapText="1"/>
    </xf>
    <xf numFmtId="0" fontId="7" fillId="0" borderId="11" xfId="10" applyFont="1" applyBorder="1" applyAlignment="1">
      <alignment horizontal="center" vertical="top" wrapText="1"/>
    </xf>
    <xf numFmtId="176" fontId="7" fillId="0" borderId="1" xfId="10" applyNumberFormat="1" applyFont="1" applyBorder="1" applyAlignment="1">
      <alignment vertical="center"/>
    </xf>
    <xf numFmtId="6" fontId="9" fillId="0" borderId="1" xfId="15" applyFont="1" applyFill="1" applyBorder="1" applyAlignment="1">
      <alignment vertical="center"/>
    </xf>
    <xf numFmtId="0" fontId="7" fillId="0" borderId="16" xfId="10" applyFont="1" applyBorder="1"/>
    <xf numFmtId="0" fontId="7" fillId="0" borderId="16" xfId="10" applyFont="1" applyBorder="1" applyAlignment="1">
      <alignment wrapText="1"/>
    </xf>
    <xf numFmtId="6" fontId="7" fillId="0" borderId="3" xfId="6" applyFont="1" applyFill="1" applyBorder="1" applyAlignment="1">
      <alignment vertical="center"/>
    </xf>
    <xf numFmtId="0" fontId="12" fillId="0" borderId="0" xfId="0" applyFont="1">
      <alignment vertical="center"/>
    </xf>
    <xf numFmtId="0" fontId="9" fillId="2" borderId="5" xfId="10" applyFont="1" applyFill="1" applyBorder="1" applyAlignment="1">
      <alignment horizontal="center" vertical="center" wrapText="1"/>
    </xf>
    <xf numFmtId="0" fontId="9" fillId="2" borderId="6" xfId="10" applyFont="1" applyFill="1" applyBorder="1" applyAlignment="1">
      <alignment horizontal="center" vertical="center"/>
    </xf>
    <xf numFmtId="0" fontId="9" fillId="2" borderId="30" xfId="10" applyFont="1" applyFill="1" applyBorder="1" applyAlignment="1">
      <alignment horizontal="center" vertical="center" wrapText="1"/>
    </xf>
    <xf numFmtId="0" fontId="9" fillId="2" borderId="4" xfId="10" applyFont="1" applyFill="1" applyBorder="1" applyAlignment="1">
      <alignment horizontal="center" vertical="center" wrapText="1"/>
    </xf>
    <xf numFmtId="0" fontId="9" fillId="2" borderId="5" xfId="10" applyFont="1" applyFill="1" applyBorder="1" applyAlignment="1">
      <alignment horizontal="center" vertical="center"/>
    </xf>
    <xf numFmtId="6" fontId="9" fillId="3" borderId="10" xfId="6" applyFont="1" applyFill="1" applyBorder="1" applyAlignment="1">
      <alignment vertical="center"/>
    </xf>
    <xf numFmtId="6" fontId="9" fillId="3" borderId="1" xfId="6" applyFont="1" applyFill="1" applyBorder="1" applyAlignment="1">
      <alignment vertical="center"/>
    </xf>
    <xf numFmtId="6" fontId="9" fillId="3" borderId="21" xfId="6" applyFont="1" applyFill="1" applyBorder="1" applyAlignment="1">
      <alignment vertical="center"/>
    </xf>
    <xf numFmtId="6" fontId="9" fillId="3" borderId="10" xfId="15" applyFont="1" applyFill="1" applyBorder="1" applyAlignment="1">
      <alignment vertical="center"/>
    </xf>
    <xf numFmtId="6" fontId="9" fillId="0" borderId="12" xfId="15" applyFont="1" applyFill="1" applyBorder="1" applyAlignment="1">
      <alignment vertical="center"/>
    </xf>
    <xf numFmtId="6" fontId="9" fillId="3" borderId="14" xfId="15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9" fillId="0" borderId="0" xfId="8" applyFont="1" applyAlignment="1">
      <alignment vertical="center"/>
    </xf>
    <xf numFmtId="0" fontId="9" fillId="2" borderId="30" xfId="1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2" fillId="0" borderId="16" xfId="10" applyFont="1" applyBorder="1"/>
    <xf numFmtId="0" fontId="17" fillId="2" borderId="7" xfId="10" applyFont="1" applyFill="1" applyBorder="1" applyAlignment="1">
      <alignment horizontal="center" vertical="center"/>
    </xf>
    <xf numFmtId="0" fontId="17" fillId="2" borderId="9" xfId="10" applyFont="1" applyFill="1" applyBorder="1" applyAlignment="1">
      <alignment horizontal="center" vertical="center" wrapText="1"/>
    </xf>
    <xf numFmtId="0" fontId="18" fillId="2" borderId="5" xfId="10" applyFont="1" applyFill="1" applyBorder="1" applyAlignment="1">
      <alignment horizontal="center" vertical="center"/>
    </xf>
    <xf numFmtId="0" fontId="9" fillId="3" borderId="17" xfId="10" applyFont="1" applyFill="1" applyBorder="1" applyAlignment="1">
      <alignment vertical="center" wrapText="1"/>
    </xf>
    <xf numFmtId="0" fontId="9" fillId="3" borderId="18" xfId="10" applyFont="1" applyFill="1" applyBorder="1" applyAlignment="1">
      <alignment vertical="center" wrapText="1"/>
    </xf>
    <xf numFmtId="0" fontId="9" fillId="2" borderId="28" xfId="10" applyFont="1" applyFill="1" applyBorder="1" applyAlignment="1">
      <alignment vertical="center" wrapText="1"/>
    </xf>
    <xf numFmtId="0" fontId="13" fillId="2" borderId="29" xfId="0" applyFont="1" applyFill="1" applyBorder="1">
      <alignment vertical="center"/>
    </xf>
    <xf numFmtId="0" fontId="18" fillId="2" borderId="40" xfId="10" applyFont="1" applyFill="1" applyBorder="1" applyAlignment="1">
      <alignment horizontal="center" vertical="center"/>
    </xf>
    <xf numFmtId="0" fontId="18" fillId="2" borderId="41" xfId="10" applyFont="1" applyFill="1" applyBorder="1" applyAlignment="1">
      <alignment horizontal="center" vertical="center"/>
    </xf>
    <xf numFmtId="6" fontId="13" fillId="0" borderId="19" xfId="6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19" fillId="0" borderId="0" xfId="8" applyFont="1"/>
    <xf numFmtId="6" fontId="7" fillId="0" borderId="43" xfId="6" applyFont="1" applyFill="1" applyBorder="1" applyAlignment="1">
      <alignment vertical="center"/>
    </xf>
    <xf numFmtId="0" fontId="7" fillId="0" borderId="44" xfId="10" applyFont="1" applyBorder="1" applyAlignment="1">
      <alignment horizontal="center" vertical="top" wrapText="1"/>
    </xf>
    <xf numFmtId="0" fontId="25" fillId="2" borderId="41" xfId="10" applyFont="1" applyFill="1" applyBorder="1" applyAlignment="1">
      <alignment horizontal="center" vertical="center"/>
    </xf>
    <xf numFmtId="0" fontId="25" fillId="2" borderId="42" xfId="10" applyFont="1" applyFill="1" applyBorder="1" applyAlignment="1">
      <alignment horizontal="center" vertical="center" wrapText="1"/>
    </xf>
    <xf numFmtId="0" fontId="16" fillId="0" borderId="0" xfId="10" applyFont="1" applyAlignment="1">
      <alignment vertical="center" wrapText="1"/>
    </xf>
    <xf numFmtId="0" fontId="16" fillId="0" borderId="32" xfId="10" applyFont="1" applyBorder="1" applyAlignment="1">
      <alignment vertical="center" wrapText="1"/>
    </xf>
    <xf numFmtId="0" fontId="22" fillId="2" borderId="6" xfId="10" applyFont="1" applyFill="1" applyBorder="1" applyAlignment="1">
      <alignment horizontal="center" vertical="center" wrapText="1"/>
    </xf>
    <xf numFmtId="0" fontId="18" fillId="0" borderId="0" xfId="10" applyFont="1" applyAlignment="1">
      <alignment vertical="center"/>
    </xf>
    <xf numFmtId="0" fontId="7" fillId="0" borderId="0" xfId="10" applyFont="1" applyAlignment="1">
      <alignment horizontal="center" vertical="top" wrapText="1"/>
    </xf>
    <xf numFmtId="0" fontId="18" fillId="0" borderId="0" xfId="10" applyFont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9" fillId="0" borderId="0" xfId="10" applyFont="1" applyAlignment="1">
      <alignment horizontal="center" vertical="center" wrapText="1"/>
    </xf>
    <xf numFmtId="0" fontId="18" fillId="0" borderId="0" xfId="10" applyFont="1" applyAlignment="1">
      <alignment horizontal="center" vertical="top"/>
    </xf>
    <xf numFmtId="0" fontId="9" fillId="0" borderId="0" xfId="10" applyFont="1" applyAlignment="1">
      <alignment vertical="center" wrapText="1"/>
    </xf>
    <xf numFmtId="6" fontId="9" fillId="0" borderId="0" xfId="6" applyFont="1" applyFill="1" applyBorder="1" applyAlignment="1">
      <alignment horizontal="right" vertical="center"/>
    </xf>
    <xf numFmtId="6" fontId="13" fillId="0" borderId="0" xfId="6" applyFont="1" applyFill="1" applyBorder="1" applyAlignment="1">
      <alignment horizontal="right" vertical="center"/>
    </xf>
    <xf numFmtId="0" fontId="22" fillId="0" borderId="0" xfId="10" applyFont="1" applyAlignment="1">
      <alignment vertical="center" wrapText="1"/>
    </xf>
    <xf numFmtId="6" fontId="26" fillId="0" borderId="0" xfId="15" applyFont="1" applyFill="1" applyBorder="1" applyAlignment="1">
      <alignment vertical="center"/>
    </xf>
    <xf numFmtId="38" fontId="10" fillId="0" borderId="1" xfId="17" applyFont="1" applyBorder="1">
      <alignment vertical="center"/>
    </xf>
    <xf numFmtId="38" fontId="7" fillId="0" borderId="1" xfId="17" applyFont="1" applyBorder="1" applyAlignment="1">
      <alignment horizontal="right" vertical="center"/>
    </xf>
    <xf numFmtId="38" fontId="10" fillId="0" borderId="1" xfId="17" applyFont="1" applyBorder="1" applyAlignment="1">
      <alignment horizontal="right" vertical="center"/>
    </xf>
    <xf numFmtId="38" fontId="7" fillId="0" borderId="1" xfId="17" applyFont="1" applyBorder="1" applyAlignment="1">
      <alignment vertical="center"/>
    </xf>
    <xf numFmtId="0" fontId="16" fillId="0" borderId="0" xfId="10" applyFont="1" applyAlignment="1">
      <alignment horizontal="left" vertical="center" wrapText="1"/>
    </xf>
    <xf numFmtId="0" fontId="16" fillId="0" borderId="32" xfId="10" applyFont="1" applyBorder="1" applyAlignment="1">
      <alignment horizontal="left" vertical="center" wrapText="1"/>
    </xf>
    <xf numFmtId="0" fontId="18" fillId="2" borderId="27" xfId="1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top"/>
    </xf>
    <xf numFmtId="0" fontId="18" fillId="2" borderId="7" xfId="1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/>
    </xf>
    <xf numFmtId="0" fontId="18" fillId="2" borderId="9" xfId="10" applyFont="1" applyFill="1" applyBorder="1" applyAlignment="1">
      <alignment horizontal="center" vertical="top"/>
    </xf>
    <xf numFmtId="0" fontId="23" fillId="2" borderId="10" xfId="0" applyFont="1" applyFill="1" applyBorder="1" applyAlignment="1">
      <alignment horizontal="center" vertical="top"/>
    </xf>
    <xf numFmtId="0" fontId="7" fillId="0" borderId="2" xfId="10" applyFont="1" applyBorder="1" applyAlignment="1">
      <alignment horizontal="left" vertical="center"/>
    </xf>
    <xf numFmtId="0" fontId="7" fillId="0" borderId="13" xfId="10" applyFont="1" applyBorder="1" applyAlignment="1">
      <alignment horizontal="left" vertical="center"/>
    </xf>
    <xf numFmtId="0" fontId="7" fillId="0" borderId="33" xfId="10" applyFont="1" applyBorder="1" applyAlignment="1">
      <alignment horizontal="left" vertical="center"/>
    </xf>
    <xf numFmtId="6" fontId="26" fillId="3" borderId="35" xfId="15" applyFont="1" applyFill="1" applyBorder="1" applyAlignment="1">
      <alignment horizontal="center" vertical="center"/>
    </xf>
    <xf numFmtId="6" fontId="26" fillId="3" borderId="36" xfId="15" applyFont="1" applyFill="1" applyBorder="1" applyAlignment="1">
      <alignment horizontal="center" vertical="center"/>
    </xf>
    <xf numFmtId="6" fontId="26" fillId="3" borderId="37" xfId="15" applyFont="1" applyFill="1" applyBorder="1" applyAlignment="1">
      <alignment horizontal="center" vertical="center"/>
    </xf>
    <xf numFmtId="6" fontId="26" fillId="3" borderId="32" xfId="15" applyFont="1" applyFill="1" applyBorder="1" applyAlignment="1">
      <alignment horizontal="center" vertical="center"/>
    </xf>
    <xf numFmtId="6" fontId="26" fillId="3" borderId="38" xfId="15" applyFont="1" applyFill="1" applyBorder="1" applyAlignment="1">
      <alignment horizontal="center" vertical="center"/>
    </xf>
    <xf numFmtId="6" fontId="26" fillId="3" borderId="39" xfId="15" applyFont="1" applyFill="1" applyBorder="1" applyAlignment="1">
      <alignment horizontal="center" vertical="center"/>
    </xf>
    <xf numFmtId="0" fontId="17" fillId="2" borderId="41" xfId="10" applyFont="1" applyFill="1" applyBorder="1" applyAlignment="1">
      <alignment horizontal="center" vertical="center"/>
    </xf>
    <xf numFmtId="0" fontId="17" fillId="2" borderId="3" xfId="10" applyFont="1" applyFill="1" applyBorder="1" applyAlignment="1">
      <alignment horizontal="center" vertical="center"/>
    </xf>
    <xf numFmtId="6" fontId="21" fillId="0" borderId="2" xfId="15" applyFont="1" applyFill="1" applyBorder="1" applyAlignment="1">
      <alignment horizontal="right" vertical="center"/>
    </xf>
    <xf numFmtId="6" fontId="21" fillId="0" borderId="33" xfId="15" applyFont="1" applyFill="1" applyBorder="1" applyAlignment="1">
      <alignment horizontal="right" vertical="center"/>
    </xf>
    <xf numFmtId="0" fontId="17" fillId="2" borderId="42" xfId="10" applyFont="1" applyFill="1" applyBorder="1" applyAlignment="1">
      <alignment horizontal="center" vertical="center" wrapText="1"/>
    </xf>
    <xf numFmtId="6" fontId="21" fillId="3" borderId="17" xfId="15" applyFont="1" applyFill="1" applyBorder="1" applyAlignment="1">
      <alignment horizontal="right" vertical="center"/>
    </xf>
    <xf numFmtId="6" fontId="21" fillId="3" borderId="34" xfId="15" applyFont="1" applyFill="1" applyBorder="1" applyAlignment="1">
      <alignment horizontal="right" vertical="center"/>
    </xf>
    <xf numFmtId="0" fontId="22" fillId="2" borderId="40" xfId="1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7" fillId="2" borderId="48" xfId="10" applyFont="1" applyFill="1" applyBorder="1" applyAlignment="1">
      <alignment horizontal="center" vertical="center" wrapText="1"/>
    </xf>
    <xf numFmtId="0" fontId="17" fillId="2" borderId="49" xfId="10" applyFont="1" applyFill="1" applyBorder="1" applyAlignment="1">
      <alignment horizontal="center" vertical="center" wrapText="1"/>
    </xf>
    <xf numFmtId="0" fontId="17" fillId="2" borderId="50" xfId="10" applyFont="1" applyFill="1" applyBorder="1" applyAlignment="1">
      <alignment horizontal="center" vertical="center" wrapText="1"/>
    </xf>
    <xf numFmtId="0" fontId="22" fillId="2" borderId="29" xfId="10" applyFont="1" applyFill="1" applyBorder="1" applyAlignment="1">
      <alignment horizontal="center" vertical="center" wrapText="1"/>
    </xf>
    <xf numFmtId="0" fontId="22" fillId="2" borderId="47" xfId="10" applyFont="1" applyFill="1" applyBorder="1" applyAlignment="1">
      <alignment horizontal="center" vertical="center" wrapText="1"/>
    </xf>
    <xf numFmtId="6" fontId="7" fillId="0" borderId="7" xfId="6" applyFont="1" applyFill="1" applyBorder="1" applyAlignment="1">
      <alignment horizontal="right" vertical="center"/>
    </xf>
    <xf numFmtId="6" fontId="7" fillId="0" borderId="8" xfId="6" applyFont="1" applyFill="1" applyBorder="1" applyAlignment="1">
      <alignment horizontal="right" vertical="center"/>
    </xf>
    <xf numFmtId="0" fontId="9" fillId="2" borderId="28" xfId="10" applyFont="1" applyFill="1" applyBorder="1" applyAlignment="1">
      <alignment horizontal="center" vertical="center" wrapText="1"/>
    </xf>
    <xf numFmtId="0" fontId="9" fillId="2" borderId="29" xfId="10" applyFont="1" applyFill="1" applyBorder="1" applyAlignment="1">
      <alignment horizontal="center" vertical="center" wrapText="1"/>
    </xf>
    <xf numFmtId="0" fontId="9" fillId="2" borderId="47" xfId="10" applyFont="1" applyFill="1" applyBorder="1" applyAlignment="1">
      <alignment horizontal="center" vertical="center" wrapText="1"/>
    </xf>
    <xf numFmtId="0" fontId="7" fillId="0" borderId="3" xfId="10" applyFont="1" applyBorder="1" applyAlignment="1">
      <alignment horizontal="left" vertical="center"/>
    </xf>
    <xf numFmtId="0" fontId="7" fillId="0" borderId="2" xfId="10" applyFont="1" applyBorder="1" applyAlignment="1">
      <alignment horizontal="left" vertical="center" wrapText="1"/>
    </xf>
    <xf numFmtId="0" fontId="9" fillId="2" borderId="4" xfId="10" applyFont="1" applyFill="1" applyBorder="1" applyAlignment="1">
      <alignment horizontal="center" vertical="center" wrapText="1"/>
    </xf>
    <xf numFmtId="0" fontId="9" fillId="3" borderId="17" xfId="10" applyFont="1" applyFill="1" applyBorder="1" applyAlignment="1">
      <alignment horizontal="center" vertical="center" wrapText="1"/>
    </xf>
    <xf numFmtId="0" fontId="9" fillId="3" borderId="18" xfId="10" applyFont="1" applyFill="1" applyBorder="1" applyAlignment="1">
      <alignment horizontal="center" vertical="center" wrapText="1"/>
    </xf>
    <xf numFmtId="0" fontId="9" fillId="3" borderId="21" xfId="10" applyFont="1" applyFill="1" applyBorder="1" applyAlignment="1">
      <alignment horizontal="center" vertical="center" wrapText="1"/>
    </xf>
    <xf numFmtId="0" fontId="18" fillId="2" borderId="22" xfId="10" applyFont="1" applyFill="1" applyBorder="1" applyAlignment="1">
      <alignment horizontal="center" vertical="center"/>
    </xf>
    <xf numFmtId="0" fontId="18" fillId="2" borderId="23" xfId="10" applyFont="1" applyFill="1" applyBorder="1" applyAlignment="1">
      <alignment horizontal="center" vertical="center"/>
    </xf>
    <xf numFmtId="0" fontId="18" fillId="2" borderId="24" xfId="10" applyFont="1" applyFill="1" applyBorder="1" applyAlignment="1">
      <alignment horizontal="center" vertical="center"/>
    </xf>
    <xf numFmtId="0" fontId="18" fillId="2" borderId="20" xfId="10" applyFont="1" applyFill="1" applyBorder="1" applyAlignment="1">
      <alignment horizontal="center" vertical="center"/>
    </xf>
    <xf numFmtId="0" fontId="18" fillId="2" borderId="25" xfId="10" applyFont="1" applyFill="1" applyBorder="1" applyAlignment="1">
      <alignment horizontal="center" vertical="center"/>
    </xf>
    <xf numFmtId="0" fontId="18" fillId="2" borderId="26" xfId="10" applyFont="1" applyFill="1" applyBorder="1" applyAlignment="1">
      <alignment horizontal="center" vertical="center"/>
    </xf>
    <xf numFmtId="0" fontId="18" fillId="2" borderId="7" xfId="10" applyFont="1" applyFill="1" applyBorder="1" applyAlignment="1">
      <alignment horizontal="center" vertical="top" wrapText="1"/>
    </xf>
    <xf numFmtId="0" fontId="18" fillId="2" borderId="9" xfId="10" applyFont="1" applyFill="1" applyBorder="1" applyAlignment="1">
      <alignment horizontal="center" vertical="top" wrapText="1"/>
    </xf>
    <xf numFmtId="0" fontId="18" fillId="2" borderId="22" xfId="10" applyFont="1" applyFill="1" applyBorder="1" applyAlignment="1">
      <alignment horizontal="center" vertical="center" wrapText="1"/>
    </xf>
    <xf numFmtId="0" fontId="18" fillId="2" borderId="23" xfId="10" applyFont="1" applyFill="1" applyBorder="1" applyAlignment="1">
      <alignment horizontal="center" vertical="center" wrapText="1"/>
    </xf>
    <xf numFmtId="0" fontId="18" fillId="2" borderId="24" xfId="10" applyFont="1" applyFill="1" applyBorder="1" applyAlignment="1">
      <alignment horizontal="center" vertical="center" wrapText="1"/>
    </xf>
    <xf numFmtId="0" fontId="18" fillId="2" borderId="20" xfId="10" applyFont="1" applyFill="1" applyBorder="1" applyAlignment="1">
      <alignment horizontal="center" vertical="center" wrapText="1"/>
    </xf>
    <xf numFmtId="0" fontId="18" fillId="2" borderId="25" xfId="10" applyFont="1" applyFill="1" applyBorder="1" applyAlignment="1">
      <alignment horizontal="center" vertical="center" wrapText="1"/>
    </xf>
    <xf numFmtId="0" fontId="18" fillId="2" borderId="26" xfId="10" applyFont="1" applyFill="1" applyBorder="1" applyAlignment="1">
      <alignment horizontal="center" vertical="center" wrapText="1"/>
    </xf>
    <xf numFmtId="0" fontId="7" fillId="0" borderId="2" xfId="10" applyFont="1" applyBorder="1" applyAlignment="1">
      <alignment horizontal="center" vertical="center"/>
    </xf>
    <xf numFmtId="0" fontId="7" fillId="0" borderId="13" xfId="10" applyFont="1" applyBorder="1" applyAlignment="1">
      <alignment horizontal="center" vertical="center"/>
    </xf>
    <xf numFmtId="0" fontId="7" fillId="0" borderId="3" xfId="10" applyFont="1" applyBorder="1" applyAlignment="1">
      <alignment horizontal="center" vertical="center"/>
    </xf>
    <xf numFmtId="0" fontId="18" fillId="2" borderId="27" xfId="1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18" fillId="2" borderId="7" xfId="1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8" fillId="2" borderId="9" xfId="1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18" fillId="2" borderId="45" xfId="10" applyFont="1" applyFill="1" applyBorder="1" applyAlignment="1">
      <alignment horizontal="center" vertical="center" wrapText="1"/>
    </xf>
    <xf numFmtId="0" fontId="23" fillId="2" borderId="46" xfId="0" applyFont="1" applyFill="1" applyBorder="1" applyAlignment="1">
      <alignment horizontal="center" vertical="center"/>
    </xf>
    <xf numFmtId="0" fontId="18" fillId="2" borderId="27" xfId="10" applyFont="1" applyFill="1" applyBorder="1" applyAlignment="1">
      <alignment vertical="center"/>
    </xf>
    <xf numFmtId="0" fontId="18" fillId="2" borderId="5" xfId="10" applyFont="1" applyFill="1" applyBorder="1" applyAlignment="1">
      <alignment vertical="center"/>
    </xf>
    <xf numFmtId="0" fontId="18" fillId="2" borderId="1" xfId="10" applyFont="1" applyFill="1" applyBorder="1" applyAlignment="1">
      <alignment horizontal="center" vertical="center"/>
    </xf>
    <xf numFmtId="0" fontId="18" fillId="2" borderId="9" xfId="10" applyFont="1" applyFill="1" applyBorder="1" applyAlignment="1">
      <alignment horizontal="center" vertical="center" wrapText="1"/>
    </xf>
    <xf numFmtId="0" fontId="18" fillId="2" borderId="10" xfId="10" applyFont="1" applyFill="1" applyBorder="1" applyAlignment="1">
      <alignment horizontal="center" vertical="center"/>
    </xf>
    <xf numFmtId="0" fontId="7" fillId="0" borderId="13" xfId="10" applyFont="1" applyBorder="1" applyAlignment="1">
      <alignment horizontal="left" vertical="center" wrapText="1"/>
    </xf>
    <xf numFmtId="0" fontId="7" fillId="0" borderId="3" xfId="10" applyFont="1" applyBorder="1" applyAlignment="1">
      <alignment horizontal="left" vertical="center" wrapText="1"/>
    </xf>
    <xf numFmtId="0" fontId="7" fillId="0" borderId="2" xfId="10" applyFont="1" applyBorder="1" applyAlignment="1">
      <alignment horizontal="center" vertical="top" wrapText="1"/>
    </xf>
    <xf numFmtId="0" fontId="7" fillId="0" borderId="13" xfId="10" applyFont="1" applyBorder="1" applyAlignment="1">
      <alignment horizontal="center" vertical="top" wrapText="1"/>
    </xf>
    <xf numFmtId="0" fontId="7" fillId="0" borderId="3" xfId="10" applyFont="1" applyBorder="1" applyAlignment="1">
      <alignment horizontal="center" vertical="top" wrapText="1"/>
    </xf>
    <xf numFmtId="0" fontId="24" fillId="0" borderId="24" xfId="0" applyFont="1" applyBorder="1" applyAlignment="1">
      <alignment horizontal="left" vertical="center"/>
    </xf>
    <xf numFmtId="0" fontId="9" fillId="2" borderId="27" xfId="10" applyFont="1" applyFill="1" applyBorder="1" applyAlignment="1">
      <alignment horizontal="center" vertical="center" wrapText="1"/>
    </xf>
    <xf numFmtId="0" fontId="9" fillId="2" borderId="6" xfId="10" applyFont="1" applyFill="1" applyBorder="1" applyAlignment="1">
      <alignment horizontal="center" vertical="center" wrapText="1"/>
    </xf>
    <xf numFmtId="6" fontId="9" fillId="3" borderId="9" xfId="6" applyFont="1" applyFill="1" applyBorder="1" applyAlignment="1">
      <alignment horizontal="right" vertical="center"/>
    </xf>
    <xf numFmtId="6" fontId="9" fillId="3" borderId="11" xfId="6" applyFont="1" applyFill="1" applyBorder="1" applyAlignment="1">
      <alignment horizontal="right" vertical="center"/>
    </xf>
    <xf numFmtId="0" fontId="18" fillId="2" borderId="41" xfId="10" applyFont="1" applyFill="1" applyBorder="1" applyAlignment="1">
      <alignment horizontal="center" vertical="center"/>
    </xf>
    <xf numFmtId="0" fontId="18" fillId="2" borderId="3" xfId="10" applyFont="1" applyFill="1" applyBorder="1" applyAlignment="1">
      <alignment horizontal="center" vertical="center"/>
    </xf>
    <xf numFmtId="0" fontId="18" fillId="2" borderId="40" xfId="10" applyFont="1" applyFill="1" applyBorder="1" applyAlignment="1">
      <alignment horizontal="center" vertical="center"/>
    </xf>
    <xf numFmtId="0" fontId="18" fillId="2" borderId="4" xfId="10" applyFont="1" applyFill="1" applyBorder="1" applyAlignment="1">
      <alignment horizontal="center" vertical="center"/>
    </xf>
    <xf numFmtId="0" fontId="18" fillId="2" borderId="42" xfId="10" applyFont="1" applyFill="1" applyBorder="1" applyAlignment="1">
      <alignment horizontal="center" vertical="center" wrapText="1"/>
    </xf>
    <xf numFmtId="0" fontId="18" fillId="2" borderId="21" xfId="10" applyFont="1" applyFill="1" applyBorder="1" applyAlignment="1">
      <alignment horizontal="center" vertical="center" wrapText="1"/>
    </xf>
  </cellXfs>
  <cellStyles count="18">
    <cellStyle name="Header1" xfId="4" xr:uid="{00000000-0005-0000-0000-000000000000}"/>
    <cellStyle name="Header2" xfId="5" xr:uid="{00000000-0005-0000-0000-000001000000}"/>
    <cellStyle name="TableStyleLight1" xfId="16" xr:uid="{00000000-0005-0000-0000-000002000000}"/>
    <cellStyle name="桁区切り" xfId="17" builtinId="6"/>
    <cellStyle name="桁区切り 2" xfId="3" xr:uid="{00000000-0005-0000-0000-000003000000}"/>
    <cellStyle name="通貨 2" xfId="6" xr:uid="{00000000-0005-0000-0000-000004000000}"/>
    <cellStyle name="通貨 3" xfId="15" xr:uid="{00000000-0005-0000-0000-000005000000}"/>
    <cellStyle name="標準" xfId="0" builtinId="0"/>
    <cellStyle name="標準 2" xfId="1" xr:uid="{00000000-0005-0000-0000-000007000000}"/>
    <cellStyle name="標準 2 2" xfId="7" xr:uid="{00000000-0005-0000-0000-000008000000}"/>
    <cellStyle name="標準 2 3" xfId="8" xr:uid="{00000000-0005-0000-0000-000009000000}"/>
    <cellStyle name="標準 2_■10_回答用紙1_パッケージソフトウェアの概要" xfId="9" xr:uid="{00000000-0005-0000-0000-00000A000000}"/>
    <cellStyle name="標準 3" xfId="2" xr:uid="{00000000-0005-0000-0000-00000B000000}"/>
    <cellStyle name="標準 3 2" xfId="10" xr:uid="{00000000-0005-0000-0000-00000C000000}"/>
    <cellStyle name="標準 3_【業務共通】予算要求見積_120828" xfId="11" xr:uid="{00000000-0005-0000-0000-00000D000000}"/>
    <cellStyle name="標準 4" xfId="12" xr:uid="{00000000-0005-0000-0000-00000E000000}"/>
    <cellStyle name="標準 5" xfId="13" xr:uid="{00000000-0005-0000-0000-00000F000000}"/>
    <cellStyle name="標準 6" xfId="1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136066</xdr:colOff>
      <xdr:row>0</xdr:row>
      <xdr:rowOff>13607</xdr:rowOff>
    </xdr:from>
    <xdr:to>
      <xdr:col>15</xdr:col>
      <xdr:colOff>952493</xdr:colOff>
      <xdr:row>1</xdr:row>
      <xdr:rowOff>181429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564423" y="13607"/>
          <a:ext cx="1777999" cy="43089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2000">
              <a:latin typeface="ＭＳ ゴシック" pitchFamily="49" charset="-128"/>
              <a:ea typeface="ＭＳ ゴシック" pitchFamily="49" charset="-128"/>
            </a:rPr>
            <a:t>提案－様式２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9"/>
  <sheetViews>
    <sheetView tabSelected="1" view="pageBreakPreview" zoomScale="85" zoomScaleNormal="40" zoomScaleSheetLayoutView="85" workbookViewId="0">
      <selection activeCell="M8" sqref="M8"/>
    </sheetView>
  </sheetViews>
  <sheetFormatPr defaultColWidth="9" defaultRowHeight="13.5" x14ac:dyDescent="0.15"/>
  <cols>
    <col min="1" max="1" width="11.375" style="16" customWidth="1"/>
    <col min="2" max="2" width="12.125" style="16" customWidth="1"/>
    <col min="3" max="3" width="10.625" style="16" customWidth="1"/>
    <col min="4" max="4" width="10.75" style="16" customWidth="1"/>
    <col min="5" max="5" width="11.125" style="16" customWidth="1"/>
    <col min="6" max="6" width="24" style="16" customWidth="1"/>
    <col min="7" max="8" width="13" style="16" customWidth="1"/>
    <col min="9" max="18" width="13.75" style="16" customWidth="1"/>
    <col min="19" max="16384" width="9" style="16"/>
  </cols>
  <sheetData>
    <row r="1" spans="1:16" ht="21" x14ac:dyDescent="0.2">
      <c r="A1" s="46" t="s">
        <v>74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8"/>
      <c r="P1" s="29"/>
    </row>
    <row r="2" spans="1:16" ht="2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8" thickBot="1" x14ac:dyDescent="0.25">
      <c r="A3" s="32" t="s">
        <v>23</v>
      </c>
      <c r="B3" s="2"/>
      <c r="C3" s="3"/>
      <c r="D3" s="3"/>
      <c r="E3" s="3"/>
      <c r="F3" s="3"/>
      <c r="G3" s="4"/>
      <c r="H3" s="4"/>
      <c r="K3" s="42" t="s">
        <v>27</v>
      </c>
      <c r="N3" s="1"/>
      <c r="O3" s="1"/>
      <c r="P3" s="1"/>
    </row>
    <row r="4" spans="1:16" ht="20.100000000000001" customHeight="1" x14ac:dyDescent="0.15">
      <c r="A4" s="120" t="s">
        <v>29</v>
      </c>
      <c r="B4" s="121"/>
      <c r="C4" s="103" t="s">
        <v>1</v>
      </c>
      <c r="D4" s="104"/>
      <c r="E4" s="104"/>
      <c r="F4" s="108"/>
      <c r="G4" s="45" t="s">
        <v>25</v>
      </c>
      <c r="H4" s="21" t="s">
        <v>26</v>
      </c>
      <c r="I4" s="17" t="s">
        <v>24</v>
      </c>
      <c r="J4" s="17" t="s">
        <v>16</v>
      </c>
      <c r="K4" s="18" t="s">
        <v>8</v>
      </c>
      <c r="N4" s="8"/>
      <c r="O4" s="8"/>
    </row>
    <row r="5" spans="1:16" ht="20.100000000000001" customHeight="1" x14ac:dyDescent="0.15">
      <c r="A5" s="122"/>
      <c r="B5" s="123"/>
      <c r="C5" s="107" t="s">
        <v>65</v>
      </c>
      <c r="D5" s="142"/>
      <c r="E5" s="142"/>
      <c r="F5" s="143"/>
      <c r="G5" s="65"/>
      <c r="H5" s="11"/>
      <c r="I5" s="5"/>
      <c r="J5" s="23">
        <f>SUM(I5:I5)</f>
        <v>0</v>
      </c>
      <c r="K5" s="9"/>
    </row>
    <row r="6" spans="1:16" ht="20.100000000000001" customHeight="1" x14ac:dyDescent="0.15">
      <c r="A6" s="122"/>
      <c r="B6" s="123"/>
      <c r="C6" s="144"/>
      <c r="D6" s="145"/>
      <c r="E6" s="145"/>
      <c r="F6" s="146"/>
      <c r="G6" s="65"/>
      <c r="H6" s="11"/>
      <c r="I6" s="47"/>
      <c r="J6" s="23">
        <f>SUM(I6:I6)</f>
        <v>0</v>
      </c>
      <c r="K6" s="48"/>
    </row>
    <row r="7" spans="1:16" ht="20.100000000000001" customHeight="1" thickBot="1" x14ac:dyDescent="0.2">
      <c r="A7" s="124"/>
      <c r="B7" s="125"/>
      <c r="C7" s="109" t="s">
        <v>4</v>
      </c>
      <c r="D7" s="110"/>
      <c r="E7" s="110"/>
      <c r="F7" s="110"/>
      <c r="G7" s="110"/>
      <c r="H7" s="111"/>
      <c r="I7" s="22">
        <f>SUM(I5:I6)</f>
        <v>0</v>
      </c>
      <c r="J7" s="22">
        <f>SUM(J5:J6)</f>
        <v>0</v>
      </c>
      <c r="K7" s="10"/>
    </row>
    <row r="8" spans="1:16" ht="20.100000000000001" customHeight="1" x14ac:dyDescent="0.15">
      <c r="A8" s="129" t="s">
        <v>28</v>
      </c>
      <c r="B8" s="130"/>
      <c r="C8" s="103" t="s">
        <v>1</v>
      </c>
      <c r="D8" s="104"/>
      <c r="E8" s="104"/>
      <c r="F8" s="108"/>
      <c r="G8" s="45" t="s">
        <v>25</v>
      </c>
      <c r="H8" s="21" t="s">
        <v>26</v>
      </c>
      <c r="I8" s="17" t="s">
        <v>24</v>
      </c>
      <c r="J8" s="17" t="s">
        <v>16</v>
      </c>
      <c r="K8" s="18" t="s">
        <v>8</v>
      </c>
      <c r="N8" s="8"/>
      <c r="O8" s="8"/>
    </row>
    <row r="9" spans="1:16" ht="20.100000000000001" customHeight="1" x14ac:dyDescent="0.15">
      <c r="A9" s="131"/>
      <c r="B9" s="132"/>
      <c r="C9" s="77" t="s">
        <v>2</v>
      </c>
      <c r="D9" s="78"/>
      <c r="E9" s="78"/>
      <c r="F9" s="106"/>
      <c r="G9" s="66"/>
      <c r="H9" s="66"/>
      <c r="I9" s="5"/>
      <c r="J9" s="23">
        <f t="shared" ref="J9:J16" si="0">SUM(I9:I9)</f>
        <v>0</v>
      </c>
      <c r="K9" s="9"/>
    </row>
    <row r="10" spans="1:16" ht="20.100000000000001" customHeight="1" x14ac:dyDescent="0.15">
      <c r="A10" s="131"/>
      <c r="B10" s="132"/>
      <c r="C10" s="77" t="s">
        <v>30</v>
      </c>
      <c r="D10" s="78"/>
      <c r="E10" s="78"/>
      <c r="F10" s="106"/>
      <c r="G10" s="67"/>
      <c r="H10" s="67"/>
      <c r="I10" s="5"/>
      <c r="J10" s="23">
        <f t="shared" si="0"/>
        <v>0</v>
      </c>
      <c r="K10" s="9"/>
    </row>
    <row r="11" spans="1:16" ht="20.100000000000001" customHeight="1" x14ac:dyDescent="0.15">
      <c r="A11" s="131"/>
      <c r="B11" s="132"/>
      <c r="C11" s="77" t="s">
        <v>31</v>
      </c>
      <c r="D11" s="78"/>
      <c r="E11" s="78"/>
      <c r="F11" s="106"/>
      <c r="G11" s="67"/>
      <c r="H11" s="67"/>
      <c r="I11" s="5"/>
      <c r="J11" s="23">
        <f t="shared" si="0"/>
        <v>0</v>
      </c>
      <c r="K11" s="9"/>
    </row>
    <row r="12" spans="1:16" ht="20.100000000000001" customHeight="1" x14ac:dyDescent="0.15">
      <c r="A12" s="131"/>
      <c r="B12" s="132"/>
      <c r="C12" s="77" t="s">
        <v>32</v>
      </c>
      <c r="D12" s="78"/>
      <c r="E12" s="78"/>
      <c r="F12" s="106"/>
      <c r="G12" s="67"/>
      <c r="H12" s="67"/>
      <c r="I12" s="5"/>
      <c r="J12" s="23">
        <f t="shared" si="0"/>
        <v>0</v>
      </c>
      <c r="K12" s="9"/>
    </row>
    <row r="13" spans="1:16" ht="20.100000000000001" customHeight="1" x14ac:dyDescent="0.15">
      <c r="A13" s="131"/>
      <c r="B13" s="132"/>
      <c r="C13" s="77" t="s">
        <v>72</v>
      </c>
      <c r="D13" s="78"/>
      <c r="E13" s="78"/>
      <c r="F13" s="106"/>
      <c r="G13" s="67"/>
      <c r="H13" s="67"/>
      <c r="I13" s="5"/>
      <c r="J13" s="23">
        <f t="shared" si="0"/>
        <v>0</v>
      </c>
      <c r="K13" s="9"/>
    </row>
    <row r="14" spans="1:16" ht="20.100000000000001" customHeight="1" x14ac:dyDescent="0.15">
      <c r="A14" s="131"/>
      <c r="B14" s="132"/>
      <c r="C14" s="77" t="s">
        <v>33</v>
      </c>
      <c r="D14" s="78"/>
      <c r="E14" s="78"/>
      <c r="F14" s="106"/>
      <c r="G14" s="67"/>
      <c r="H14" s="67"/>
      <c r="I14" s="5"/>
      <c r="J14" s="23">
        <f t="shared" si="0"/>
        <v>0</v>
      </c>
      <c r="K14" s="9"/>
    </row>
    <row r="15" spans="1:16" ht="20.100000000000001" customHeight="1" x14ac:dyDescent="0.15">
      <c r="A15" s="131"/>
      <c r="B15" s="132"/>
      <c r="C15" s="77" t="s">
        <v>47</v>
      </c>
      <c r="D15" s="78"/>
      <c r="E15" s="78"/>
      <c r="F15" s="106"/>
      <c r="G15" s="67"/>
      <c r="H15" s="67"/>
      <c r="I15" s="5"/>
      <c r="J15" s="23">
        <f t="shared" si="0"/>
        <v>0</v>
      </c>
      <c r="K15" s="9"/>
    </row>
    <row r="16" spans="1:16" ht="20.100000000000001" customHeight="1" x14ac:dyDescent="0.15">
      <c r="A16" s="131"/>
      <c r="B16" s="132"/>
      <c r="C16" s="77" t="s">
        <v>34</v>
      </c>
      <c r="D16" s="78"/>
      <c r="E16" s="78"/>
      <c r="F16" s="106"/>
      <c r="G16" s="67"/>
      <c r="H16" s="67"/>
      <c r="I16" s="5"/>
      <c r="J16" s="23">
        <f t="shared" si="0"/>
        <v>0</v>
      </c>
      <c r="K16" s="9"/>
    </row>
    <row r="17" spans="1:11" ht="20.100000000000001" customHeight="1" thickBot="1" x14ac:dyDescent="0.2">
      <c r="A17" s="133"/>
      <c r="B17" s="134"/>
      <c r="C17" s="109" t="s">
        <v>3</v>
      </c>
      <c r="D17" s="110"/>
      <c r="E17" s="110"/>
      <c r="F17" s="110"/>
      <c r="G17" s="110"/>
      <c r="H17" s="111"/>
      <c r="I17" s="22">
        <f>SUM(I9:I16)</f>
        <v>0</v>
      </c>
      <c r="J17" s="22">
        <f>SUM(J9:J16)</f>
        <v>0</v>
      </c>
      <c r="K17" s="10"/>
    </row>
    <row r="18" spans="1:11" ht="20.100000000000001" customHeight="1" x14ac:dyDescent="0.15">
      <c r="A18" s="112" t="s">
        <v>35</v>
      </c>
      <c r="B18" s="113"/>
      <c r="C18" s="103" t="s">
        <v>1</v>
      </c>
      <c r="D18" s="104"/>
      <c r="E18" s="104"/>
      <c r="F18" s="108"/>
      <c r="G18" s="45" t="s">
        <v>25</v>
      </c>
      <c r="H18" s="21" t="s">
        <v>26</v>
      </c>
      <c r="I18" s="17" t="s">
        <v>24</v>
      </c>
      <c r="J18" s="17" t="s">
        <v>16</v>
      </c>
      <c r="K18" s="18" t="s">
        <v>8</v>
      </c>
    </row>
    <row r="19" spans="1:11" ht="20.100000000000001" customHeight="1" x14ac:dyDescent="0.15">
      <c r="A19" s="114"/>
      <c r="B19" s="115"/>
      <c r="C19" s="77" t="s">
        <v>36</v>
      </c>
      <c r="D19" s="78"/>
      <c r="E19" s="78"/>
      <c r="F19" s="106"/>
      <c r="G19" s="68"/>
      <c r="H19" s="68"/>
      <c r="I19" s="5"/>
      <c r="J19" s="23">
        <f>SUM(I19:I19)</f>
        <v>0</v>
      </c>
      <c r="K19" s="9"/>
    </row>
    <row r="20" spans="1:11" ht="20.100000000000001" customHeight="1" x14ac:dyDescent="0.15">
      <c r="A20" s="114"/>
      <c r="B20" s="115"/>
      <c r="C20" s="77" t="s">
        <v>37</v>
      </c>
      <c r="D20" s="78"/>
      <c r="E20" s="78"/>
      <c r="F20" s="106"/>
      <c r="G20" s="68"/>
      <c r="H20" s="68"/>
      <c r="I20" s="5"/>
      <c r="J20" s="23">
        <f t="shared" ref="J20:J21" si="1">SUM(I20:I20)</f>
        <v>0</v>
      </c>
      <c r="K20" s="9"/>
    </row>
    <row r="21" spans="1:11" ht="20.100000000000001" customHeight="1" x14ac:dyDescent="0.15">
      <c r="A21" s="114"/>
      <c r="B21" s="115"/>
      <c r="C21" s="77" t="s">
        <v>38</v>
      </c>
      <c r="D21" s="78"/>
      <c r="E21" s="78"/>
      <c r="F21" s="106"/>
      <c r="G21" s="68"/>
      <c r="H21" s="68"/>
      <c r="I21" s="5"/>
      <c r="J21" s="23">
        <f t="shared" si="1"/>
        <v>0</v>
      </c>
      <c r="K21" s="9"/>
    </row>
    <row r="22" spans="1:11" ht="20.100000000000001" customHeight="1" x14ac:dyDescent="0.15">
      <c r="A22" s="114"/>
      <c r="B22" s="115"/>
      <c r="C22" s="77" t="s">
        <v>34</v>
      </c>
      <c r="D22" s="78"/>
      <c r="E22" s="78"/>
      <c r="F22" s="106"/>
      <c r="G22" s="68"/>
      <c r="H22" s="68"/>
      <c r="I22" s="5"/>
      <c r="J22" s="23">
        <f>SUM(I22:I22)</f>
        <v>0</v>
      </c>
      <c r="K22" s="9"/>
    </row>
    <row r="23" spans="1:11" ht="20.100000000000001" customHeight="1" thickBot="1" x14ac:dyDescent="0.2">
      <c r="A23" s="116"/>
      <c r="B23" s="117"/>
      <c r="C23" s="109" t="s">
        <v>3</v>
      </c>
      <c r="D23" s="110"/>
      <c r="E23" s="110"/>
      <c r="F23" s="110"/>
      <c r="G23" s="110"/>
      <c r="H23" s="111"/>
      <c r="I23" s="22">
        <f>SUM(I19:I22)</f>
        <v>0</v>
      </c>
      <c r="J23" s="22">
        <f>SUM(J19:J22)</f>
        <v>0</v>
      </c>
      <c r="K23" s="10"/>
    </row>
    <row r="24" spans="1:11" ht="20.100000000000001" customHeight="1" x14ac:dyDescent="0.15">
      <c r="A24" s="112" t="s">
        <v>39</v>
      </c>
      <c r="B24" s="113"/>
      <c r="C24" s="103" t="s">
        <v>1</v>
      </c>
      <c r="D24" s="104"/>
      <c r="E24" s="104"/>
      <c r="F24" s="108"/>
      <c r="G24" s="45" t="s">
        <v>25</v>
      </c>
      <c r="H24" s="21" t="s">
        <v>26</v>
      </c>
      <c r="I24" s="17" t="s">
        <v>24</v>
      </c>
      <c r="J24" s="17" t="s">
        <v>16</v>
      </c>
      <c r="K24" s="18" t="s">
        <v>8</v>
      </c>
    </row>
    <row r="25" spans="1:11" ht="20.100000000000001" customHeight="1" x14ac:dyDescent="0.15">
      <c r="A25" s="114"/>
      <c r="B25" s="115"/>
      <c r="C25" s="77" t="s">
        <v>40</v>
      </c>
      <c r="D25" s="78"/>
      <c r="E25" s="78"/>
      <c r="F25" s="106"/>
      <c r="G25" s="68"/>
      <c r="H25" s="68"/>
      <c r="I25" s="5"/>
      <c r="J25" s="23">
        <f>SUM(I25:I25)</f>
        <v>0</v>
      </c>
      <c r="K25" s="9"/>
    </row>
    <row r="26" spans="1:11" ht="20.100000000000001" customHeight="1" x14ac:dyDescent="0.15">
      <c r="A26" s="114"/>
      <c r="B26" s="115"/>
      <c r="C26" s="77" t="s">
        <v>41</v>
      </c>
      <c r="D26" s="78"/>
      <c r="E26" s="78"/>
      <c r="F26" s="106"/>
      <c r="G26" s="68"/>
      <c r="H26" s="68"/>
      <c r="I26" s="5"/>
      <c r="J26" s="23">
        <f>SUM(I26:I26)</f>
        <v>0</v>
      </c>
      <c r="K26" s="9"/>
    </row>
    <row r="27" spans="1:11" ht="20.100000000000001" customHeight="1" x14ac:dyDescent="0.15">
      <c r="A27" s="114"/>
      <c r="B27" s="115"/>
      <c r="C27" s="77" t="s">
        <v>42</v>
      </c>
      <c r="D27" s="78"/>
      <c r="E27" s="78"/>
      <c r="F27" s="106"/>
      <c r="G27" s="68"/>
      <c r="H27" s="68"/>
      <c r="I27" s="5"/>
      <c r="J27" s="23">
        <f>SUM(I27:I27)</f>
        <v>0</v>
      </c>
      <c r="K27" s="9"/>
    </row>
    <row r="28" spans="1:11" ht="20.100000000000001" customHeight="1" x14ac:dyDescent="0.15">
      <c r="A28" s="114"/>
      <c r="B28" s="115"/>
      <c r="C28" s="77" t="s">
        <v>34</v>
      </c>
      <c r="D28" s="78"/>
      <c r="E28" s="78"/>
      <c r="F28" s="106"/>
      <c r="G28" s="68"/>
      <c r="H28" s="68"/>
      <c r="I28" s="5"/>
      <c r="J28" s="23">
        <f>SUM(I28:I28)</f>
        <v>0</v>
      </c>
      <c r="K28" s="9"/>
    </row>
    <row r="29" spans="1:11" ht="20.100000000000001" customHeight="1" thickBot="1" x14ac:dyDescent="0.2">
      <c r="A29" s="116"/>
      <c r="B29" s="117"/>
      <c r="C29" s="109" t="s">
        <v>3</v>
      </c>
      <c r="D29" s="110"/>
      <c r="E29" s="110"/>
      <c r="F29" s="110"/>
      <c r="G29" s="110"/>
      <c r="H29" s="111"/>
      <c r="I29" s="22">
        <f>SUM(I25:I28)</f>
        <v>0</v>
      </c>
      <c r="J29" s="22">
        <f>SUM(J25:J28)</f>
        <v>0</v>
      </c>
      <c r="K29" s="10"/>
    </row>
    <row r="30" spans="1:11" ht="20.100000000000001" customHeight="1" x14ac:dyDescent="0.15">
      <c r="A30" s="120" t="s">
        <v>43</v>
      </c>
      <c r="B30" s="121"/>
      <c r="C30" s="103" t="s">
        <v>1</v>
      </c>
      <c r="D30" s="104"/>
      <c r="E30" s="104"/>
      <c r="F30" s="108"/>
      <c r="G30" s="45" t="s">
        <v>25</v>
      </c>
      <c r="H30" s="21" t="s">
        <v>26</v>
      </c>
      <c r="I30" s="17" t="s">
        <v>24</v>
      </c>
      <c r="J30" s="17" t="s">
        <v>16</v>
      </c>
      <c r="K30" s="18" t="s">
        <v>8</v>
      </c>
    </row>
    <row r="31" spans="1:11" ht="20.100000000000001" customHeight="1" x14ac:dyDescent="0.15">
      <c r="A31" s="122"/>
      <c r="B31" s="123"/>
      <c r="C31" s="77" t="s">
        <v>44</v>
      </c>
      <c r="D31" s="78"/>
      <c r="E31" s="78"/>
      <c r="F31" s="106"/>
      <c r="G31" s="68"/>
      <c r="H31" s="68"/>
      <c r="I31" s="5"/>
      <c r="J31" s="23">
        <f>SUM(I31:I31)</f>
        <v>0</v>
      </c>
      <c r="K31" s="9"/>
    </row>
    <row r="32" spans="1:11" ht="20.100000000000001" customHeight="1" thickBot="1" x14ac:dyDescent="0.2">
      <c r="A32" s="124"/>
      <c r="B32" s="125"/>
      <c r="C32" s="109" t="s">
        <v>3</v>
      </c>
      <c r="D32" s="110"/>
      <c r="E32" s="110"/>
      <c r="F32" s="110"/>
      <c r="G32" s="110"/>
      <c r="H32" s="111"/>
      <c r="I32" s="22">
        <f>SUM(I31:I31)</f>
        <v>0</v>
      </c>
      <c r="J32" s="22">
        <f>SUM(J31:J31)</f>
        <v>0</v>
      </c>
      <c r="K32" s="10"/>
    </row>
    <row r="33" spans="1:11" ht="20.100000000000001" customHeight="1" x14ac:dyDescent="0.15">
      <c r="A33" s="112" t="s">
        <v>45</v>
      </c>
      <c r="B33" s="113"/>
      <c r="C33" s="103" t="s">
        <v>1</v>
      </c>
      <c r="D33" s="104"/>
      <c r="E33" s="104"/>
      <c r="F33" s="108"/>
      <c r="G33" s="45" t="s">
        <v>25</v>
      </c>
      <c r="H33" s="21" t="s">
        <v>26</v>
      </c>
      <c r="I33" s="17" t="s">
        <v>24</v>
      </c>
      <c r="J33" s="17" t="s">
        <v>16</v>
      </c>
      <c r="K33" s="18" t="s">
        <v>8</v>
      </c>
    </row>
    <row r="34" spans="1:11" ht="32.25" customHeight="1" x14ac:dyDescent="0.15">
      <c r="A34" s="114"/>
      <c r="B34" s="115"/>
      <c r="C34" s="107" t="s">
        <v>63</v>
      </c>
      <c r="D34" s="78"/>
      <c r="E34" s="78"/>
      <c r="F34" s="106"/>
      <c r="G34" s="68"/>
      <c r="H34" s="68"/>
      <c r="I34" s="5"/>
      <c r="J34" s="23">
        <f>SUM(I34:I34)</f>
        <v>0</v>
      </c>
      <c r="K34" s="9"/>
    </row>
    <row r="35" spans="1:11" ht="32.25" customHeight="1" x14ac:dyDescent="0.15">
      <c r="A35" s="114"/>
      <c r="B35" s="115"/>
      <c r="C35" s="107" t="s">
        <v>64</v>
      </c>
      <c r="D35" s="78"/>
      <c r="E35" s="78"/>
      <c r="F35" s="106"/>
      <c r="G35" s="68"/>
      <c r="H35" s="68"/>
      <c r="I35" s="5"/>
      <c r="J35" s="23">
        <f t="shared" ref="J35:J37" si="2">SUM(I35:I35)</f>
        <v>0</v>
      </c>
      <c r="K35" s="9"/>
    </row>
    <row r="36" spans="1:11" ht="20.100000000000001" customHeight="1" x14ac:dyDescent="0.15">
      <c r="A36" s="114"/>
      <c r="B36" s="115"/>
      <c r="C36" s="77" t="s">
        <v>48</v>
      </c>
      <c r="D36" s="78"/>
      <c r="E36" s="78"/>
      <c r="F36" s="106"/>
      <c r="G36" s="68"/>
      <c r="H36" s="68"/>
      <c r="I36" s="5"/>
      <c r="J36" s="23">
        <f t="shared" si="2"/>
        <v>0</v>
      </c>
      <c r="K36" s="9"/>
    </row>
    <row r="37" spans="1:11" ht="20.100000000000001" customHeight="1" x14ac:dyDescent="0.15">
      <c r="A37" s="114"/>
      <c r="B37" s="115"/>
      <c r="C37" s="77" t="s">
        <v>49</v>
      </c>
      <c r="D37" s="78"/>
      <c r="E37" s="78"/>
      <c r="F37" s="106"/>
      <c r="G37" s="68"/>
      <c r="H37" s="68"/>
      <c r="I37" s="5"/>
      <c r="J37" s="23">
        <f t="shared" si="2"/>
        <v>0</v>
      </c>
      <c r="K37" s="9"/>
    </row>
    <row r="38" spans="1:11" ht="20.100000000000001" customHeight="1" x14ac:dyDescent="0.15">
      <c r="A38" s="114"/>
      <c r="B38" s="115"/>
      <c r="C38" s="77" t="s">
        <v>50</v>
      </c>
      <c r="D38" s="78"/>
      <c r="E38" s="78"/>
      <c r="F38" s="106"/>
      <c r="G38" s="68"/>
      <c r="H38" s="68"/>
      <c r="I38" s="5"/>
      <c r="J38" s="23">
        <f>SUM(I38:I38)</f>
        <v>0</v>
      </c>
      <c r="K38" s="9"/>
    </row>
    <row r="39" spans="1:11" ht="20.100000000000001" customHeight="1" x14ac:dyDescent="0.15">
      <c r="A39" s="114"/>
      <c r="B39" s="115"/>
      <c r="C39" s="77" t="s">
        <v>34</v>
      </c>
      <c r="D39" s="78"/>
      <c r="E39" s="78"/>
      <c r="F39" s="106"/>
      <c r="G39" s="68"/>
      <c r="H39" s="68"/>
      <c r="I39" s="5"/>
      <c r="J39" s="23">
        <f>SUM(I39:I39)</f>
        <v>0</v>
      </c>
      <c r="K39" s="9"/>
    </row>
    <row r="40" spans="1:11" ht="20.100000000000001" customHeight="1" thickBot="1" x14ac:dyDescent="0.2">
      <c r="A40" s="116"/>
      <c r="B40" s="117"/>
      <c r="C40" s="109" t="s">
        <v>3</v>
      </c>
      <c r="D40" s="110"/>
      <c r="E40" s="110"/>
      <c r="F40" s="110"/>
      <c r="G40" s="110"/>
      <c r="H40" s="111"/>
      <c r="I40" s="22">
        <f>SUM(I34:I39)</f>
        <v>0</v>
      </c>
      <c r="J40" s="22">
        <f>SUM(J34:J39)</f>
        <v>0</v>
      </c>
      <c r="K40" s="10"/>
    </row>
    <row r="41" spans="1:11" ht="20.100000000000001" customHeight="1" x14ac:dyDescent="0.15">
      <c r="A41" s="71" t="s">
        <v>19</v>
      </c>
      <c r="B41" s="72"/>
      <c r="C41" s="103" t="s">
        <v>1</v>
      </c>
      <c r="D41" s="104"/>
      <c r="E41" s="104"/>
      <c r="F41" s="108"/>
      <c r="G41" s="45" t="s">
        <v>25</v>
      </c>
      <c r="H41" s="21" t="s">
        <v>26</v>
      </c>
      <c r="I41" s="17" t="s">
        <v>24</v>
      </c>
      <c r="J41" s="17" t="s">
        <v>16</v>
      </c>
      <c r="K41" s="18" t="s">
        <v>8</v>
      </c>
    </row>
    <row r="42" spans="1:11" ht="20.100000000000001" customHeight="1" x14ac:dyDescent="0.15">
      <c r="A42" s="118"/>
      <c r="B42" s="74"/>
      <c r="C42" s="126"/>
      <c r="D42" s="127"/>
      <c r="E42" s="127"/>
      <c r="F42" s="128"/>
      <c r="G42" s="68"/>
      <c r="H42" s="68"/>
      <c r="I42" s="5"/>
      <c r="J42" s="23">
        <f>SUM(I42:I42)</f>
        <v>0</v>
      </c>
      <c r="K42" s="9"/>
    </row>
    <row r="43" spans="1:11" ht="20.100000000000001" customHeight="1" x14ac:dyDescent="0.15">
      <c r="A43" s="118"/>
      <c r="B43" s="74"/>
      <c r="C43" s="126"/>
      <c r="D43" s="127"/>
      <c r="E43" s="127"/>
      <c r="F43" s="128"/>
      <c r="G43" s="68"/>
      <c r="H43" s="68"/>
      <c r="I43" s="5"/>
      <c r="J43" s="23">
        <f>SUM(I43:I43)</f>
        <v>0</v>
      </c>
      <c r="K43" s="9"/>
    </row>
    <row r="44" spans="1:11" ht="20.100000000000001" customHeight="1" x14ac:dyDescent="0.15">
      <c r="A44" s="118"/>
      <c r="B44" s="74"/>
      <c r="C44" s="126"/>
      <c r="D44" s="127"/>
      <c r="E44" s="127"/>
      <c r="F44" s="128"/>
      <c r="G44" s="68"/>
      <c r="H44" s="68"/>
      <c r="I44" s="5"/>
      <c r="J44" s="23">
        <f>SUM(I44:I44)</f>
        <v>0</v>
      </c>
      <c r="K44" s="9"/>
    </row>
    <row r="45" spans="1:11" ht="20.100000000000001" customHeight="1" thickBot="1" x14ac:dyDescent="0.2">
      <c r="A45" s="119"/>
      <c r="B45" s="76"/>
      <c r="C45" s="109" t="s">
        <v>3</v>
      </c>
      <c r="D45" s="110"/>
      <c r="E45" s="110"/>
      <c r="F45" s="110"/>
      <c r="G45" s="110"/>
      <c r="H45" s="111"/>
      <c r="I45" s="22">
        <f>SUM(I42:I44)</f>
        <v>0</v>
      </c>
      <c r="J45" s="22">
        <f>SUM(J42:J44)</f>
        <v>0</v>
      </c>
      <c r="K45" s="10"/>
    </row>
    <row r="46" spans="1:11" ht="20.100000000000001" customHeight="1" x14ac:dyDescent="0.15">
      <c r="A46" s="56"/>
      <c r="B46" s="57"/>
      <c r="C46" s="58"/>
      <c r="D46" s="58"/>
      <c r="E46" s="58"/>
      <c r="F46" s="58"/>
      <c r="G46" s="58"/>
      <c r="H46" s="58"/>
      <c r="I46" s="1"/>
      <c r="J46" s="1"/>
      <c r="K46" s="55"/>
    </row>
    <row r="47" spans="1:11" ht="14.25" thickBot="1" x14ac:dyDescent="0.2">
      <c r="J47" s="42" t="s">
        <v>73</v>
      </c>
    </row>
    <row r="48" spans="1:11" ht="18" customHeight="1" x14ac:dyDescent="0.15">
      <c r="B48" s="69" t="s">
        <v>59</v>
      </c>
      <c r="C48" s="69"/>
      <c r="D48" s="69"/>
      <c r="E48" s="69"/>
      <c r="F48" s="70"/>
      <c r="G48" s="137"/>
      <c r="H48" s="138"/>
      <c r="I48" s="17" t="s">
        <v>24</v>
      </c>
      <c r="J48" s="19" t="s">
        <v>4</v>
      </c>
      <c r="K48" s="147" t="s">
        <v>12</v>
      </c>
    </row>
    <row r="49" spans="1:16" ht="18" customHeight="1" x14ac:dyDescent="0.15">
      <c r="B49" s="69"/>
      <c r="C49" s="69"/>
      <c r="D49" s="69"/>
      <c r="E49" s="69"/>
      <c r="F49" s="70"/>
      <c r="G49" s="131" t="s">
        <v>4</v>
      </c>
      <c r="H49" s="139"/>
      <c r="I49" s="12">
        <f>SUM(I17,I7,I23,I29,I32,I40,I45)</f>
        <v>0</v>
      </c>
      <c r="J49" s="26">
        <f>SUM(J17,J7,J23,J29,J32,J40,J45)</f>
        <v>0</v>
      </c>
      <c r="K49" s="147"/>
    </row>
    <row r="50" spans="1:16" ht="18" customHeight="1" x14ac:dyDescent="0.15">
      <c r="B50" s="69"/>
      <c r="C50" s="69"/>
      <c r="D50" s="69"/>
      <c r="E50" s="69"/>
      <c r="F50" s="70"/>
      <c r="G50" s="131" t="s">
        <v>22</v>
      </c>
      <c r="H50" s="139"/>
      <c r="I50" s="12">
        <f>I49*0.1</f>
        <v>0</v>
      </c>
      <c r="J50" s="26">
        <f>J49*0.1</f>
        <v>0</v>
      </c>
      <c r="K50" s="147"/>
    </row>
    <row r="51" spans="1:16" ht="30" customHeight="1" thickBot="1" x14ac:dyDescent="0.2">
      <c r="B51" s="69"/>
      <c r="C51" s="69"/>
      <c r="D51" s="69"/>
      <c r="E51" s="69"/>
      <c r="F51" s="70"/>
      <c r="G51" s="140" t="s">
        <v>11</v>
      </c>
      <c r="H51" s="141"/>
      <c r="I51" s="25">
        <f>SUM(I49:I50)</f>
        <v>0</v>
      </c>
      <c r="J51" s="27">
        <f>SUM(J49:J50)</f>
        <v>0</v>
      </c>
      <c r="K51" s="147"/>
    </row>
    <row r="52" spans="1:16" ht="22.7" customHeight="1" x14ac:dyDescent="0.15"/>
    <row r="53" spans="1:16" ht="18" thickBot="1" x14ac:dyDescent="0.25">
      <c r="A53" s="32" t="s">
        <v>20</v>
      </c>
      <c r="B53" s="13"/>
      <c r="C53" s="14"/>
      <c r="D53" s="13"/>
      <c r="E53" s="7"/>
      <c r="F53" s="7"/>
      <c r="G53" s="7" t="s">
        <v>0</v>
      </c>
      <c r="H53" s="13"/>
      <c r="P53" s="42" t="s">
        <v>27</v>
      </c>
    </row>
    <row r="54" spans="1:16" ht="36" customHeight="1" x14ac:dyDescent="0.15">
      <c r="A54" s="129" t="s">
        <v>46</v>
      </c>
      <c r="B54" s="130"/>
      <c r="C54" s="103" t="s">
        <v>1</v>
      </c>
      <c r="D54" s="104"/>
      <c r="E54" s="104"/>
      <c r="F54" s="105"/>
      <c r="G54" s="148" t="s">
        <v>17</v>
      </c>
      <c r="H54" s="149"/>
      <c r="I54" s="20" t="s">
        <v>71</v>
      </c>
      <c r="J54" s="17" t="s">
        <v>66</v>
      </c>
      <c r="K54" s="17" t="s">
        <v>67</v>
      </c>
      <c r="L54" s="17" t="s">
        <v>68</v>
      </c>
      <c r="M54" s="17" t="s">
        <v>69</v>
      </c>
      <c r="N54" s="17" t="s">
        <v>70</v>
      </c>
      <c r="O54" s="17" t="s">
        <v>16</v>
      </c>
      <c r="P54" s="18" t="s">
        <v>8</v>
      </c>
    </row>
    <row r="55" spans="1:16" ht="20.100000000000001" customHeight="1" x14ac:dyDescent="0.15">
      <c r="A55" s="135"/>
      <c r="B55" s="136"/>
      <c r="C55" s="77" t="s">
        <v>51</v>
      </c>
      <c r="D55" s="78"/>
      <c r="E55" s="78"/>
      <c r="F55" s="79"/>
      <c r="G55" s="101"/>
      <c r="H55" s="102"/>
      <c r="I55" s="15"/>
      <c r="J55" s="5"/>
      <c r="K55" s="5"/>
      <c r="L55" s="5"/>
      <c r="M55" s="5"/>
      <c r="N55" s="5"/>
      <c r="O55" s="23">
        <f>SUM(I55:N55)</f>
        <v>0</v>
      </c>
      <c r="P55" s="9"/>
    </row>
    <row r="56" spans="1:16" ht="20.100000000000001" customHeight="1" x14ac:dyDescent="0.15">
      <c r="A56" s="135"/>
      <c r="B56" s="136"/>
      <c r="C56" s="77" t="s">
        <v>52</v>
      </c>
      <c r="D56" s="78"/>
      <c r="E56" s="78"/>
      <c r="F56" s="79"/>
      <c r="G56" s="101"/>
      <c r="H56" s="102"/>
      <c r="I56" s="15"/>
      <c r="J56" s="5"/>
      <c r="K56" s="5"/>
      <c r="L56" s="5"/>
      <c r="M56" s="5"/>
      <c r="N56" s="5"/>
      <c r="O56" s="23">
        <f t="shared" ref="O56:O64" si="3">SUM(I56:N56)</f>
        <v>0</v>
      </c>
      <c r="P56" s="9"/>
    </row>
    <row r="57" spans="1:16" ht="20.100000000000001" customHeight="1" x14ac:dyDescent="0.15">
      <c r="A57" s="135"/>
      <c r="B57" s="136"/>
      <c r="C57" s="77" t="s">
        <v>43</v>
      </c>
      <c r="D57" s="78"/>
      <c r="E57" s="78"/>
      <c r="F57" s="79"/>
      <c r="G57" s="101"/>
      <c r="H57" s="102"/>
      <c r="I57" s="15"/>
      <c r="J57" s="5"/>
      <c r="K57" s="5"/>
      <c r="L57" s="5"/>
      <c r="M57" s="5"/>
      <c r="N57" s="5"/>
      <c r="O57" s="23">
        <f t="shared" si="3"/>
        <v>0</v>
      </c>
      <c r="P57" s="9"/>
    </row>
    <row r="58" spans="1:16" ht="20.100000000000001" customHeight="1" x14ac:dyDescent="0.15">
      <c r="A58" s="135"/>
      <c r="B58" s="136"/>
      <c r="C58" s="77" t="s">
        <v>53</v>
      </c>
      <c r="D58" s="78"/>
      <c r="E58" s="78"/>
      <c r="F58" s="79"/>
      <c r="G58" s="101"/>
      <c r="H58" s="102"/>
      <c r="I58" s="15"/>
      <c r="J58" s="5"/>
      <c r="K58" s="5"/>
      <c r="L58" s="5"/>
      <c r="M58" s="5"/>
      <c r="N58" s="5"/>
      <c r="O58" s="23">
        <f t="shared" si="3"/>
        <v>0</v>
      </c>
      <c r="P58" s="9"/>
    </row>
    <row r="59" spans="1:16" ht="20.100000000000001" customHeight="1" x14ac:dyDescent="0.15">
      <c r="A59" s="135"/>
      <c r="B59" s="136"/>
      <c r="C59" s="77" t="s">
        <v>54</v>
      </c>
      <c r="D59" s="78"/>
      <c r="E59" s="78"/>
      <c r="F59" s="79"/>
      <c r="G59" s="101"/>
      <c r="H59" s="102"/>
      <c r="I59" s="15"/>
      <c r="J59" s="5"/>
      <c r="K59" s="5"/>
      <c r="L59" s="5"/>
      <c r="M59" s="5"/>
      <c r="N59" s="5"/>
      <c r="O59" s="23">
        <f t="shared" si="3"/>
        <v>0</v>
      </c>
      <c r="P59" s="9"/>
    </row>
    <row r="60" spans="1:16" ht="20.100000000000001" customHeight="1" x14ac:dyDescent="0.15">
      <c r="A60" s="131"/>
      <c r="B60" s="132"/>
      <c r="C60" s="77" t="s">
        <v>55</v>
      </c>
      <c r="D60" s="78"/>
      <c r="E60" s="78"/>
      <c r="F60" s="79"/>
      <c r="G60" s="101"/>
      <c r="H60" s="102"/>
      <c r="I60" s="15"/>
      <c r="J60" s="5"/>
      <c r="K60" s="5"/>
      <c r="L60" s="5"/>
      <c r="M60" s="5"/>
      <c r="N60" s="5"/>
      <c r="O60" s="23">
        <f t="shared" si="3"/>
        <v>0</v>
      </c>
      <c r="P60" s="9"/>
    </row>
    <row r="61" spans="1:16" ht="20.100000000000001" customHeight="1" x14ac:dyDescent="0.15">
      <c r="A61" s="131"/>
      <c r="B61" s="132"/>
      <c r="C61" s="77" t="s">
        <v>56</v>
      </c>
      <c r="D61" s="78"/>
      <c r="E61" s="78"/>
      <c r="F61" s="79"/>
      <c r="G61" s="101"/>
      <c r="H61" s="102"/>
      <c r="I61" s="15"/>
      <c r="J61" s="5"/>
      <c r="K61" s="5"/>
      <c r="L61" s="5"/>
      <c r="M61" s="5"/>
      <c r="N61" s="5"/>
      <c r="O61" s="23">
        <f>SUM(I61:N61)</f>
        <v>0</v>
      </c>
      <c r="P61" s="9"/>
    </row>
    <row r="62" spans="1:16" ht="20.100000000000001" customHeight="1" x14ac:dyDescent="0.15">
      <c r="A62" s="131"/>
      <c r="B62" s="132"/>
      <c r="C62" s="77" t="s">
        <v>57</v>
      </c>
      <c r="D62" s="78"/>
      <c r="E62" s="78"/>
      <c r="F62" s="79"/>
      <c r="G62" s="101"/>
      <c r="H62" s="102"/>
      <c r="I62" s="15"/>
      <c r="J62" s="5"/>
      <c r="K62" s="5"/>
      <c r="L62" s="5"/>
      <c r="M62" s="5"/>
      <c r="N62" s="5"/>
      <c r="O62" s="23">
        <f>SUM(I62:N62)</f>
        <v>0</v>
      </c>
      <c r="P62" s="9"/>
    </row>
    <row r="63" spans="1:16" ht="20.100000000000001" customHeight="1" x14ac:dyDescent="0.15">
      <c r="A63" s="131"/>
      <c r="B63" s="132"/>
      <c r="C63" s="77" t="s">
        <v>58</v>
      </c>
      <c r="D63" s="78"/>
      <c r="E63" s="78"/>
      <c r="F63" s="79"/>
      <c r="G63" s="101"/>
      <c r="H63" s="102"/>
      <c r="I63" s="15"/>
      <c r="J63" s="5"/>
      <c r="K63" s="5"/>
      <c r="L63" s="5"/>
      <c r="M63" s="5"/>
      <c r="N63" s="5"/>
      <c r="O63" s="23">
        <f t="shared" si="3"/>
        <v>0</v>
      </c>
      <c r="P63" s="9"/>
    </row>
    <row r="64" spans="1:16" ht="20.100000000000001" customHeight="1" x14ac:dyDescent="0.15">
      <c r="A64" s="131"/>
      <c r="B64" s="132"/>
      <c r="C64" s="77" t="s">
        <v>75</v>
      </c>
      <c r="D64" s="78"/>
      <c r="E64" s="78"/>
      <c r="F64" s="79"/>
      <c r="G64" s="101"/>
      <c r="H64" s="102"/>
      <c r="I64" s="15"/>
      <c r="J64" s="5"/>
      <c r="K64" s="5"/>
      <c r="L64" s="5"/>
      <c r="M64" s="5"/>
      <c r="N64" s="5"/>
      <c r="O64" s="23">
        <f t="shared" si="3"/>
        <v>0</v>
      </c>
      <c r="P64" s="9"/>
    </row>
    <row r="65" spans="1:16" ht="20.100000000000001" customHeight="1" x14ac:dyDescent="0.15">
      <c r="A65" s="131"/>
      <c r="B65" s="132"/>
      <c r="C65" s="77" t="s">
        <v>76</v>
      </c>
      <c r="D65" s="78"/>
      <c r="E65" s="78"/>
      <c r="F65" s="79"/>
      <c r="G65" s="101"/>
      <c r="H65" s="102"/>
      <c r="I65" s="15"/>
      <c r="J65" s="5"/>
      <c r="K65" s="5"/>
      <c r="L65" s="5"/>
      <c r="M65" s="5"/>
      <c r="N65" s="5"/>
      <c r="O65" s="23">
        <f>SUM(I65:N65)</f>
        <v>0</v>
      </c>
      <c r="P65" s="9"/>
    </row>
    <row r="66" spans="1:16" ht="20.100000000000001" customHeight="1" thickBot="1" x14ac:dyDescent="0.2">
      <c r="A66" s="133"/>
      <c r="B66" s="134"/>
      <c r="C66" s="36" t="s">
        <v>3</v>
      </c>
      <c r="D66" s="37"/>
      <c r="E66" s="37"/>
      <c r="F66" s="37"/>
      <c r="G66" s="150">
        <f>SUM(G55:H65)</f>
        <v>0</v>
      </c>
      <c r="H66" s="151"/>
      <c r="I66" s="24">
        <f>SUM(I55:I65)</f>
        <v>0</v>
      </c>
      <c r="J66" s="22">
        <f>SUM(J55:J65)</f>
        <v>0</v>
      </c>
      <c r="K66" s="22">
        <f t="shared" ref="K66" si="4">SUM(K55:K65)</f>
        <v>0</v>
      </c>
      <c r="L66" s="22">
        <f>SUM(L55:L65)</f>
        <v>0</v>
      </c>
      <c r="M66" s="22">
        <f>SUM(M55:M65)</f>
        <v>0</v>
      </c>
      <c r="N66" s="22">
        <f>SUM(N55:N65)</f>
        <v>0</v>
      </c>
      <c r="O66" s="22">
        <f>SUM(O55:O65)</f>
        <v>0</v>
      </c>
      <c r="P66" s="10"/>
    </row>
    <row r="67" spans="1:16" ht="36" customHeight="1" x14ac:dyDescent="0.15">
      <c r="A67" s="71" t="s">
        <v>21</v>
      </c>
      <c r="B67" s="72"/>
      <c r="C67" s="38" t="s">
        <v>1</v>
      </c>
      <c r="D67" s="39"/>
      <c r="E67" s="39"/>
      <c r="F67" s="39"/>
      <c r="G67" s="148" t="s">
        <v>17</v>
      </c>
      <c r="H67" s="149"/>
      <c r="I67" s="20" t="s">
        <v>71</v>
      </c>
      <c r="J67" s="17" t="s">
        <v>66</v>
      </c>
      <c r="K67" s="17" t="s">
        <v>67</v>
      </c>
      <c r="L67" s="17" t="s">
        <v>68</v>
      </c>
      <c r="M67" s="17" t="s">
        <v>69</v>
      </c>
      <c r="N67" s="17" t="s">
        <v>70</v>
      </c>
      <c r="O67" s="17" t="s">
        <v>16</v>
      </c>
      <c r="P67" s="18" t="s">
        <v>8</v>
      </c>
    </row>
    <row r="68" spans="1:16" ht="20.100000000000001" customHeight="1" x14ac:dyDescent="0.15">
      <c r="A68" s="73"/>
      <c r="B68" s="74"/>
      <c r="C68" s="77" t="s">
        <v>34</v>
      </c>
      <c r="D68" s="78"/>
      <c r="E68" s="78"/>
      <c r="F68" s="79"/>
      <c r="G68" s="101"/>
      <c r="H68" s="102"/>
      <c r="I68" s="15"/>
      <c r="J68" s="5"/>
      <c r="K68" s="5"/>
      <c r="L68" s="5"/>
      <c r="M68" s="5"/>
      <c r="N68" s="5"/>
      <c r="O68" s="23">
        <f>SUM(I68:N68)</f>
        <v>0</v>
      </c>
      <c r="P68" s="9"/>
    </row>
    <row r="69" spans="1:16" ht="20.100000000000001" customHeight="1" x14ac:dyDescent="0.15">
      <c r="A69" s="73"/>
      <c r="B69" s="74"/>
      <c r="C69" s="77" t="s">
        <v>34</v>
      </c>
      <c r="D69" s="78"/>
      <c r="E69" s="78"/>
      <c r="F69" s="79"/>
      <c r="G69" s="101"/>
      <c r="H69" s="102"/>
      <c r="I69" s="15"/>
      <c r="J69" s="5"/>
      <c r="K69" s="5"/>
      <c r="L69" s="5"/>
      <c r="M69" s="5"/>
      <c r="N69" s="5"/>
      <c r="O69" s="23">
        <f>SUM(I69:N69)</f>
        <v>0</v>
      </c>
      <c r="P69" s="9"/>
    </row>
    <row r="70" spans="1:16" ht="20.100000000000001" customHeight="1" x14ac:dyDescent="0.15">
      <c r="A70" s="73"/>
      <c r="B70" s="74"/>
      <c r="C70" s="77" t="s">
        <v>34</v>
      </c>
      <c r="D70" s="78"/>
      <c r="E70" s="78"/>
      <c r="F70" s="79"/>
      <c r="G70" s="101"/>
      <c r="H70" s="102"/>
      <c r="I70" s="15"/>
      <c r="J70" s="5"/>
      <c r="K70" s="5"/>
      <c r="L70" s="5"/>
      <c r="M70" s="5"/>
      <c r="N70" s="5"/>
      <c r="O70" s="23">
        <f>SUM(I70:N70)</f>
        <v>0</v>
      </c>
      <c r="P70" s="9"/>
    </row>
    <row r="71" spans="1:16" ht="20.100000000000001" customHeight="1" thickBot="1" x14ac:dyDescent="0.2">
      <c r="A71" s="75"/>
      <c r="B71" s="76"/>
      <c r="C71" s="36" t="s">
        <v>3</v>
      </c>
      <c r="D71" s="37"/>
      <c r="E71" s="37"/>
      <c r="F71" s="37"/>
      <c r="G71" s="150">
        <f>SUM(H68:H70)</f>
        <v>0</v>
      </c>
      <c r="H71" s="151"/>
      <c r="I71" s="24">
        <f>SUM(I68:I70)</f>
        <v>0</v>
      </c>
      <c r="J71" s="22">
        <f t="shared" ref="J71:O71" si="5">SUM(J68:J70)</f>
        <v>0</v>
      </c>
      <c r="K71" s="22">
        <f t="shared" si="5"/>
        <v>0</v>
      </c>
      <c r="L71" s="22">
        <f>SUM(L68:L70)</f>
        <v>0</v>
      </c>
      <c r="M71" s="22">
        <f>SUM(M68:M70)</f>
        <v>0</v>
      </c>
      <c r="N71" s="22">
        <f t="shared" si="5"/>
        <v>0</v>
      </c>
      <c r="O71" s="22">
        <f t="shared" si="5"/>
        <v>0</v>
      </c>
      <c r="P71" s="10"/>
    </row>
    <row r="72" spans="1:16" ht="20.100000000000001" customHeight="1" x14ac:dyDescent="0.15">
      <c r="A72" s="59"/>
      <c r="B72" s="57"/>
      <c r="C72" s="60"/>
      <c r="D72" s="60"/>
      <c r="E72" s="60"/>
      <c r="F72" s="60"/>
      <c r="G72" s="61"/>
      <c r="H72" s="61"/>
      <c r="I72" s="1"/>
      <c r="J72" s="1"/>
      <c r="K72" s="1"/>
      <c r="L72" s="1"/>
      <c r="M72" s="1"/>
      <c r="N72" s="1"/>
      <c r="O72" s="1"/>
      <c r="P72" s="55"/>
    </row>
    <row r="73" spans="1:16" ht="18.75" customHeight="1" thickBot="1" x14ac:dyDescent="0.2">
      <c r="O73" s="42" t="s">
        <v>73</v>
      </c>
    </row>
    <row r="74" spans="1:16" ht="33" customHeight="1" x14ac:dyDescent="0.15">
      <c r="B74" s="51"/>
      <c r="C74" s="51"/>
      <c r="D74" s="52"/>
      <c r="E74" s="40" t="s">
        <v>7</v>
      </c>
      <c r="F74" s="35"/>
      <c r="G74" s="154" t="s">
        <v>6</v>
      </c>
      <c r="H74" s="155"/>
      <c r="I74" s="20" t="s">
        <v>71</v>
      </c>
      <c r="J74" s="17" t="s">
        <v>66</v>
      </c>
      <c r="K74" s="17" t="s">
        <v>67</v>
      </c>
      <c r="L74" s="17" t="s">
        <v>68</v>
      </c>
      <c r="M74" s="17" t="s">
        <v>69</v>
      </c>
      <c r="N74" s="17" t="s">
        <v>70</v>
      </c>
      <c r="O74" s="30" t="s">
        <v>3</v>
      </c>
      <c r="P74" s="147" t="s">
        <v>18</v>
      </c>
    </row>
    <row r="75" spans="1:16" ht="18.75" customHeight="1" x14ac:dyDescent="0.15">
      <c r="B75" s="51"/>
      <c r="C75" s="51"/>
      <c r="D75" s="52"/>
      <c r="E75" s="41" t="s">
        <v>4</v>
      </c>
      <c r="F75" s="12">
        <f>SUM(G66,G71)</f>
        <v>0</v>
      </c>
      <c r="G75" s="152" t="s">
        <v>4</v>
      </c>
      <c r="H75" s="153"/>
      <c r="I75" s="12">
        <f t="shared" ref="I75:N75" si="6">SUM(I66,I71)</f>
        <v>0</v>
      </c>
      <c r="J75" s="12">
        <f t="shared" si="6"/>
        <v>0</v>
      </c>
      <c r="K75" s="12">
        <f t="shared" si="6"/>
        <v>0</v>
      </c>
      <c r="L75" s="12">
        <f t="shared" si="6"/>
        <v>0</v>
      </c>
      <c r="M75" s="12">
        <f t="shared" si="6"/>
        <v>0</v>
      </c>
      <c r="N75" s="12">
        <f t="shared" si="6"/>
        <v>0</v>
      </c>
      <c r="O75" s="26">
        <f>SUM(I75:N75)</f>
        <v>0</v>
      </c>
      <c r="P75" s="147"/>
    </row>
    <row r="76" spans="1:16" ht="18.75" customHeight="1" x14ac:dyDescent="0.15">
      <c r="B76" s="51"/>
      <c r="C76" s="51"/>
      <c r="D76" s="52"/>
      <c r="E76" s="49" t="s">
        <v>22</v>
      </c>
      <c r="F76" s="12">
        <f>F75*0.1</f>
        <v>0</v>
      </c>
      <c r="G76" s="152" t="s">
        <v>22</v>
      </c>
      <c r="H76" s="153"/>
      <c r="I76" s="12">
        <f>I75*0.1</f>
        <v>0</v>
      </c>
      <c r="J76" s="12">
        <f>J75*0.1</f>
        <v>0</v>
      </c>
      <c r="K76" s="12">
        <f t="shared" ref="K76" si="7">K75*0.1</f>
        <v>0</v>
      </c>
      <c r="L76" s="12">
        <f>L75*0.1</f>
        <v>0</v>
      </c>
      <c r="M76" s="12">
        <f>M75*0.1</f>
        <v>0</v>
      </c>
      <c r="N76" s="12">
        <f>N75*0.1</f>
        <v>0</v>
      </c>
      <c r="O76" s="26">
        <f>SUM(I76:N76)</f>
        <v>0</v>
      </c>
      <c r="P76" s="147"/>
    </row>
    <row r="77" spans="1:16" ht="30" customHeight="1" thickBot="1" x14ac:dyDescent="0.2">
      <c r="B77" s="51"/>
      <c r="C77" s="51"/>
      <c r="D77" s="52"/>
      <c r="E77" s="50" t="s">
        <v>11</v>
      </c>
      <c r="F77" s="25">
        <f>SUM(F75:F76)</f>
        <v>0</v>
      </c>
      <c r="G77" s="156" t="s">
        <v>11</v>
      </c>
      <c r="H77" s="157"/>
      <c r="I77" s="25">
        <f>SUM(I75:I76)</f>
        <v>0</v>
      </c>
      <c r="J77" s="25">
        <f t="shared" ref="J77:N77" si="8">SUM(J75:J76)</f>
        <v>0</v>
      </c>
      <c r="K77" s="25">
        <f t="shared" si="8"/>
        <v>0</v>
      </c>
      <c r="L77" s="25">
        <f t="shared" si="8"/>
        <v>0</v>
      </c>
      <c r="M77" s="25">
        <f t="shared" ref="M77" si="9">SUM(M75:M76)</f>
        <v>0</v>
      </c>
      <c r="N77" s="25">
        <f t="shared" si="8"/>
        <v>0</v>
      </c>
      <c r="O77" s="27">
        <f>SUM(I77:N77)</f>
        <v>0</v>
      </c>
      <c r="P77" s="147"/>
    </row>
    <row r="78" spans="1:16" ht="22.7" customHeight="1" x14ac:dyDescent="0.15"/>
    <row r="81" spans="2:14" ht="21.75" thickBot="1" x14ac:dyDescent="0.2">
      <c r="B81" s="43" t="s">
        <v>14</v>
      </c>
      <c r="E81" s="42" t="s">
        <v>73</v>
      </c>
      <c r="G81" s="44" t="s">
        <v>13</v>
      </c>
      <c r="H81" s="31"/>
      <c r="I81" s="42" t="s">
        <v>73</v>
      </c>
      <c r="M81" s="62" t="s">
        <v>73</v>
      </c>
      <c r="N81" s="62"/>
    </row>
    <row r="82" spans="2:14" ht="17.25" customHeight="1" x14ac:dyDescent="0.15">
      <c r="B82" s="93" t="s">
        <v>60</v>
      </c>
      <c r="C82" s="93"/>
      <c r="D82" s="93"/>
      <c r="E82" s="93"/>
      <c r="F82" s="94" t="s">
        <v>9</v>
      </c>
      <c r="G82" s="93" t="s">
        <v>61</v>
      </c>
      <c r="H82" s="93"/>
      <c r="I82" s="53"/>
      <c r="J82" s="95" t="s">
        <v>10</v>
      </c>
      <c r="K82" s="93" t="s">
        <v>62</v>
      </c>
      <c r="L82" s="99"/>
      <c r="M82" s="100"/>
      <c r="N82" s="63"/>
    </row>
    <row r="83" spans="2:14" ht="17.25" customHeight="1" x14ac:dyDescent="0.15">
      <c r="B83" s="86" t="s">
        <v>4</v>
      </c>
      <c r="C83" s="87"/>
      <c r="D83" s="88">
        <f>J49</f>
        <v>0</v>
      </c>
      <c r="E83" s="88"/>
      <c r="F83" s="94"/>
      <c r="G83" s="33" t="s">
        <v>4</v>
      </c>
      <c r="H83" s="88">
        <f>O75</f>
        <v>0</v>
      </c>
      <c r="I83" s="89"/>
      <c r="J83" s="95"/>
      <c r="K83" s="96" t="s">
        <v>15</v>
      </c>
      <c r="L83" s="80">
        <f>D85+H85</f>
        <v>0</v>
      </c>
      <c r="M83" s="81"/>
      <c r="N83" s="64"/>
    </row>
    <row r="84" spans="2:14" ht="17.25" customHeight="1" x14ac:dyDescent="0.15">
      <c r="B84" s="86" t="s">
        <v>5</v>
      </c>
      <c r="C84" s="87"/>
      <c r="D84" s="88">
        <f>J50</f>
        <v>0</v>
      </c>
      <c r="E84" s="88"/>
      <c r="F84" s="94"/>
      <c r="G84" s="33" t="s">
        <v>5</v>
      </c>
      <c r="H84" s="88">
        <f>O76</f>
        <v>0</v>
      </c>
      <c r="I84" s="89"/>
      <c r="J84" s="95"/>
      <c r="K84" s="97"/>
      <c r="L84" s="82"/>
      <c r="M84" s="83"/>
      <c r="N84" s="64"/>
    </row>
    <row r="85" spans="2:14" ht="29.25" thickBot="1" x14ac:dyDescent="0.2">
      <c r="B85" s="90" t="s">
        <v>15</v>
      </c>
      <c r="C85" s="90"/>
      <c r="D85" s="91">
        <f>J51</f>
        <v>0</v>
      </c>
      <c r="E85" s="91"/>
      <c r="F85" s="94"/>
      <c r="G85" s="34" t="s">
        <v>15</v>
      </c>
      <c r="H85" s="91">
        <f>SUM(H83:I84)</f>
        <v>0</v>
      </c>
      <c r="I85" s="92"/>
      <c r="J85" s="95"/>
      <c r="K85" s="98"/>
      <c r="L85" s="84"/>
      <c r="M85" s="85"/>
      <c r="N85" s="64"/>
    </row>
    <row r="86" spans="2:14" x14ac:dyDescent="0.15">
      <c r="H86" s="54"/>
    </row>
    <row r="87" spans="2:14" x14ac:dyDescent="0.15">
      <c r="H87" s="54"/>
    </row>
    <row r="88" spans="2:14" x14ac:dyDescent="0.15">
      <c r="H88" s="54"/>
    </row>
    <row r="89" spans="2:14" ht="14.25" customHeight="1" x14ac:dyDescent="0.15">
      <c r="H89" s="54"/>
    </row>
  </sheetData>
  <mergeCells count="111">
    <mergeCell ref="K48:K51"/>
    <mergeCell ref="P74:P77"/>
    <mergeCell ref="G54:H54"/>
    <mergeCell ref="G65:H65"/>
    <mergeCell ref="G60:H60"/>
    <mergeCell ref="G62:H62"/>
    <mergeCell ref="G63:H63"/>
    <mergeCell ref="G64:H64"/>
    <mergeCell ref="G66:H66"/>
    <mergeCell ref="G67:H67"/>
    <mergeCell ref="G71:H71"/>
    <mergeCell ref="G76:H76"/>
    <mergeCell ref="G74:H74"/>
    <mergeCell ref="G75:H75"/>
    <mergeCell ref="G77:H77"/>
    <mergeCell ref="G68:H68"/>
    <mergeCell ref="G69:H69"/>
    <mergeCell ref="G70:H70"/>
    <mergeCell ref="A8:B17"/>
    <mergeCell ref="C17:H17"/>
    <mergeCell ref="A4:B7"/>
    <mergeCell ref="A54:B66"/>
    <mergeCell ref="G48:H48"/>
    <mergeCell ref="G49:H49"/>
    <mergeCell ref="G50:H50"/>
    <mergeCell ref="G51:H51"/>
    <mergeCell ref="C7:H7"/>
    <mergeCell ref="C4:F4"/>
    <mergeCell ref="C5:F5"/>
    <mergeCell ref="C6:F6"/>
    <mergeCell ref="C8:F8"/>
    <mergeCell ref="C18:F18"/>
    <mergeCell ref="C9:F9"/>
    <mergeCell ref="C10:F10"/>
    <mergeCell ref="C11:F11"/>
    <mergeCell ref="C12:F12"/>
    <mergeCell ref="C13:F13"/>
    <mergeCell ref="C14:F14"/>
    <mergeCell ref="C16:F16"/>
    <mergeCell ref="A33:B40"/>
    <mergeCell ref="C33:F33"/>
    <mergeCell ref="A24:B29"/>
    <mergeCell ref="A18:B23"/>
    <mergeCell ref="C23:H23"/>
    <mergeCell ref="A41:B45"/>
    <mergeCell ref="C45:H45"/>
    <mergeCell ref="C32:H32"/>
    <mergeCell ref="A30:B32"/>
    <mergeCell ref="C40:H40"/>
    <mergeCell ref="C42:F42"/>
    <mergeCell ref="C43:F43"/>
    <mergeCell ref="C44:F44"/>
    <mergeCell ref="C41:F41"/>
    <mergeCell ref="C15:F15"/>
    <mergeCell ref="C37:F37"/>
    <mergeCell ref="C34:F34"/>
    <mergeCell ref="C35:F35"/>
    <mergeCell ref="C36:F36"/>
    <mergeCell ref="C38:F38"/>
    <mergeCell ref="C39:F39"/>
    <mergeCell ref="C24:F24"/>
    <mergeCell ref="C30:F30"/>
    <mergeCell ref="C19:F19"/>
    <mergeCell ref="C20:F20"/>
    <mergeCell ref="C21:F21"/>
    <mergeCell ref="C22:F22"/>
    <mergeCell ref="C25:F25"/>
    <mergeCell ref="C26:F26"/>
    <mergeCell ref="C28:F28"/>
    <mergeCell ref="C27:F27"/>
    <mergeCell ref="C31:F31"/>
    <mergeCell ref="C29:H29"/>
    <mergeCell ref="C68:F68"/>
    <mergeCell ref="G61:H61"/>
    <mergeCell ref="C55:F55"/>
    <mergeCell ref="C54:F54"/>
    <mergeCell ref="C56:F56"/>
    <mergeCell ref="C57:F57"/>
    <mergeCell ref="C58:F58"/>
    <mergeCell ref="C59:F59"/>
    <mergeCell ref="C60:F60"/>
    <mergeCell ref="C61:F61"/>
    <mergeCell ref="G55:H55"/>
    <mergeCell ref="G56:H56"/>
    <mergeCell ref="G57:H57"/>
    <mergeCell ref="G58:H58"/>
    <mergeCell ref="G59:H59"/>
    <mergeCell ref="B48:F51"/>
    <mergeCell ref="A67:B71"/>
    <mergeCell ref="C69:F69"/>
    <mergeCell ref="C70:F70"/>
    <mergeCell ref="L83:M85"/>
    <mergeCell ref="B84:C84"/>
    <mergeCell ref="D84:E84"/>
    <mergeCell ref="H84:I84"/>
    <mergeCell ref="B85:C85"/>
    <mergeCell ref="D85:E85"/>
    <mergeCell ref="H85:I85"/>
    <mergeCell ref="G82:H82"/>
    <mergeCell ref="B82:E82"/>
    <mergeCell ref="F82:F85"/>
    <mergeCell ref="J82:J85"/>
    <mergeCell ref="B83:C83"/>
    <mergeCell ref="D83:E83"/>
    <mergeCell ref="H83:I83"/>
    <mergeCell ref="K83:K85"/>
    <mergeCell ref="K82:M82"/>
    <mergeCell ref="C62:F62"/>
    <mergeCell ref="C63:F63"/>
    <mergeCell ref="C64:F64"/>
    <mergeCell ref="C65:F6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ignoredErrors>
    <ignoredError sqref="O55:O65 O68:O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提案-様式2</vt:lpstr>
      <vt:lpstr>'提案-様式2'!Print_Area</vt:lpstr>
    </vt:vector>
  </TitlesOfParts>
  <Company>大分市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姫嶋　壮</cp:lastModifiedBy>
  <cp:lastPrinted>2026-04-07T09:15:12Z</cp:lastPrinted>
  <dcterms:created xsi:type="dcterms:W3CDTF">2016-06-30T15:27:07Z</dcterms:created>
  <dcterms:modified xsi:type="dcterms:W3CDTF">2026-04-09T01:38:20Z</dcterms:modified>
</cp:coreProperties>
</file>