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firstSheet="23" activeTab="27"/>
  </bookViews>
  <sheets>
    <sheet name="様式1-1" sheetId="2" r:id="rId1"/>
    <sheet name="様式1-2" sheetId="6" r:id="rId2"/>
    <sheet name="様式1-3" sheetId="7" r:id="rId3"/>
    <sheet name="様式1-4" sheetId="8" r:id="rId4"/>
    <sheet name="様式1-5" sheetId="9" r:id="rId5"/>
    <sheet name="様式1-6" sheetId="10" r:id="rId6"/>
    <sheet name="様式1-7" sheetId="11" r:id="rId7"/>
    <sheet name="様式1-8" sheetId="12" r:id="rId8"/>
    <sheet name="様式1-9" sheetId="13" r:id="rId9"/>
    <sheet name="様式5-2提案価格内訳書" sheetId="14" r:id="rId10"/>
    <sheet name="5-3年度内訳" sheetId="15" r:id="rId11"/>
    <sheet name="様式5-4年度別設計・建設・SPC設立経費" sheetId="16" r:id="rId12"/>
    <sheet name="5-4-1設計価格内訳" sheetId="17" r:id="rId13"/>
    <sheet name="5-4-2施工価格内訳" sheetId="18" r:id="rId14"/>
    <sheet name="5-4-3土木内訳" sheetId="19" r:id="rId15"/>
    <sheet name="5-4-4土木明細" sheetId="20" r:id="rId16"/>
    <sheet name="5-4-5建築内訳" sheetId="21" r:id="rId17"/>
    <sheet name="5-4-6建築明細" sheetId="22" r:id="rId18"/>
    <sheet name="5-4-7機械内訳" sheetId="23" r:id="rId19"/>
    <sheet name="5-4-8機械明細" sheetId="24" r:id="rId20"/>
    <sheet name="5-4-9電気内訳" sheetId="25" r:id="rId21"/>
    <sheet name="5-4-10電気明細" sheetId="26" r:id="rId22"/>
    <sheet name="5-5維持管理費内訳" sheetId="27" r:id="rId23"/>
    <sheet name="5‐6電気料金単価" sheetId="28" r:id="rId24"/>
    <sheet name="5-7外部委託費" sheetId="29" r:id="rId25"/>
    <sheet name="5-8修繕費" sheetId="30" r:id="rId26"/>
    <sheet name="5-9改築費" sheetId="31" r:id="rId27"/>
    <sheet name="様式6-2要求水準基礎審査書" sheetId="32" r:id="rId28"/>
  </sheets>
  <externalReferences>
    <externalReference r:id="rId29"/>
    <externalReference r:id="rId30"/>
    <externalReference r:id="rId31"/>
    <externalReference r:id="rId32"/>
    <externalReference r:id="rId33"/>
    <externalReference r:id="rId34"/>
    <externalReference r:id="rId35"/>
  </externalReferences>
  <definedNames>
    <definedName name="__123Graph_A" localSheetId="21" hidden="1">#REF!</definedName>
    <definedName name="__123Graph_A" localSheetId="15" hidden="1">#REF!</definedName>
    <definedName name="__123Graph_A" localSheetId="16" hidden="1">#REF!</definedName>
    <definedName name="__123Graph_A" localSheetId="17" hidden="1">#REF!</definedName>
    <definedName name="__123Graph_A" localSheetId="18" hidden="1">#REF!</definedName>
    <definedName name="__123Graph_A" localSheetId="19" hidden="1">#REF!</definedName>
    <definedName name="__123Graph_A" localSheetId="20" hidden="1">#REF!</definedName>
    <definedName name="__123Graph_A" localSheetId="26" hidden="1">#REF!</definedName>
    <definedName name="__123Graph_A" localSheetId="9" hidden="1">#REF!</definedName>
    <definedName name="__123Graph_A" localSheetId="27" hidden="1">#REF!</definedName>
    <definedName name="__123Graph_A" hidden="1">#REF!</definedName>
    <definedName name="__123Graph_ADS量" localSheetId="21" hidden="1">#REF!</definedName>
    <definedName name="__123Graph_ADS量" localSheetId="15" hidden="1">#REF!</definedName>
    <definedName name="__123Graph_ADS量" localSheetId="16" hidden="1">#REF!</definedName>
    <definedName name="__123Graph_ADS量" localSheetId="17" hidden="1">#REF!</definedName>
    <definedName name="__123Graph_ADS量" localSheetId="18" hidden="1">#REF!</definedName>
    <definedName name="__123Graph_ADS量" localSheetId="19" hidden="1">#REF!</definedName>
    <definedName name="__123Graph_ADS量" localSheetId="20" hidden="1">#REF!</definedName>
    <definedName name="__123Graph_ADS量" localSheetId="26" hidden="1">#REF!</definedName>
    <definedName name="__123Graph_ADS量" localSheetId="27" hidden="1">#REF!</definedName>
    <definedName name="__123Graph_ADS量" hidden="1">#REF!</definedName>
    <definedName name="__123Graph_Aケーキ発生量" localSheetId="21" hidden="1">#REF!</definedName>
    <definedName name="__123Graph_Aケーキ発生量" localSheetId="15" hidden="1">#REF!</definedName>
    <definedName name="__123Graph_Aケーキ発生量" localSheetId="16" hidden="1">#REF!</definedName>
    <definedName name="__123Graph_Aケーキ発生量" localSheetId="17" hidden="1">#REF!</definedName>
    <definedName name="__123Graph_Aケーキ発生量" localSheetId="18" hidden="1">#REF!</definedName>
    <definedName name="__123Graph_Aケーキ発生量" localSheetId="19" hidden="1">#REF!</definedName>
    <definedName name="__123Graph_Aケーキ発生量" localSheetId="20" hidden="1">#REF!</definedName>
    <definedName name="__123Graph_Aケーキ発生量" localSheetId="26" hidden="1">#REF!</definedName>
    <definedName name="__123Graph_Aケーキ発生量" localSheetId="27" hidden="1">#REF!</definedName>
    <definedName name="__123Graph_Aケーキ発生量" hidden="1">#REF!</definedName>
    <definedName name="__123Graph_Aろ過速度BP" localSheetId="21" hidden="1">#REF!</definedName>
    <definedName name="__123Graph_Aろ過速度BP" localSheetId="15" hidden="1">#REF!</definedName>
    <definedName name="__123Graph_Aろ過速度BP" localSheetId="16" hidden="1">#REF!</definedName>
    <definedName name="__123Graph_Aろ過速度BP" localSheetId="17" hidden="1">#REF!</definedName>
    <definedName name="__123Graph_Aろ過速度BP" localSheetId="18" hidden="1">#REF!</definedName>
    <definedName name="__123Graph_Aろ過速度BP" localSheetId="19" hidden="1">#REF!</definedName>
    <definedName name="__123Graph_Aろ過速度BP" localSheetId="20" hidden="1">#REF!</definedName>
    <definedName name="__123Graph_Aろ過速度BP" localSheetId="26" hidden="1">#REF!</definedName>
    <definedName name="__123Graph_Aろ過速度BP" localSheetId="27" hidden="1">#REF!</definedName>
    <definedName name="__123Graph_Aろ過速度BP" hidden="1">#REF!</definedName>
    <definedName name="__123Graph_Aろ過速度FP" localSheetId="21" hidden="1">#REF!</definedName>
    <definedName name="__123Graph_Aろ過速度FP" localSheetId="15" hidden="1">#REF!</definedName>
    <definedName name="__123Graph_Aろ過速度FP" localSheetId="16" hidden="1">#REF!</definedName>
    <definedName name="__123Graph_Aろ過速度FP" localSheetId="17" hidden="1">#REF!</definedName>
    <definedName name="__123Graph_Aろ過速度FP" localSheetId="18" hidden="1">#REF!</definedName>
    <definedName name="__123Graph_Aろ過速度FP" localSheetId="19" hidden="1">#REF!</definedName>
    <definedName name="__123Graph_Aろ過速度FP" localSheetId="20" hidden="1">#REF!</definedName>
    <definedName name="__123Graph_Aろ過速度FP" localSheetId="26" hidden="1">#REF!</definedName>
    <definedName name="__123Graph_Aろ過速度FP" localSheetId="27" hidden="1">#REF!</definedName>
    <definedName name="__123Graph_Aろ過速度FP" hidden="1">#REF!</definedName>
    <definedName name="__123Graph_A汚泥濃度" localSheetId="21" hidden="1">#REF!</definedName>
    <definedName name="__123Graph_A汚泥濃度" localSheetId="15" hidden="1">#REF!</definedName>
    <definedName name="__123Graph_A汚泥濃度" localSheetId="16" hidden="1">#REF!</definedName>
    <definedName name="__123Graph_A汚泥濃度" localSheetId="17" hidden="1">#REF!</definedName>
    <definedName name="__123Graph_A汚泥濃度" localSheetId="18" hidden="1">#REF!</definedName>
    <definedName name="__123Graph_A汚泥濃度" localSheetId="19" hidden="1">#REF!</definedName>
    <definedName name="__123Graph_A汚泥濃度" localSheetId="20" hidden="1">#REF!</definedName>
    <definedName name="__123Graph_A汚泥濃度" localSheetId="26" hidden="1">#REF!</definedName>
    <definedName name="__123Graph_A汚泥濃度" localSheetId="27" hidden="1">#REF!</definedName>
    <definedName name="__123Graph_A汚泥濃度" hidden="1">#REF!</definedName>
    <definedName name="__123Graph_A含水率" localSheetId="21" hidden="1">#REF!</definedName>
    <definedName name="__123Graph_A含水率" localSheetId="15" hidden="1">#REF!</definedName>
    <definedName name="__123Graph_A含水率" localSheetId="16" hidden="1">#REF!</definedName>
    <definedName name="__123Graph_A含水率" localSheetId="17" hidden="1">#REF!</definedName>
    <definedName name="__123Graph_A含水率" localSheetId="18" hidden="1">#REF!</definedName>
    <definedName name="__123Graph_A含水率" localSheetId="19" hidden="1">#REF!</definedName>
    <definedName name="__123Graph_A含水率" localSheetId="20" hidden="1">#REF!</definedName>
    <definedName name="__123Graph_A含水率" localSheetId="26" hidden="1">#REF!</definedName>
    <definedName name="__123Graph_A含水率" localSheetId="27" hidden="1">#REF!</definedName>
    <definedName name="__123Graph_A含水率" hidden="1">#REF!</definedName>
    <definedName name="__123Graph_A供給汚泥量" localSheetId="21" hidden="1">#REF!</definedName>
    <definedName name="__123Graph_A供給汚泥量" localSheetId="15" hidden="1">#REF!</definedName>
    <definedName name="__123Graph_A供給汚泥量" localSheetId="16" hidden="1">#REF!</definedName>
    <definedName name="__123Graph_A供給汚泥量" localSheetId="17" hidden="1">#REF!</definedName>
    <definedName name="__123Graph_A供給汚泥量" localSheetId="18" hidden="1">#REF!</definedName>
    <definedName name="__123Graph_A供給汚泥量" localSheetId="19" hidden="1">#REF!</definedName>
    <definedName name="__123Graph_A供給汚泥量" localSheetId="20" hidden="1">#REF!</definedName>
    <definedName name="__123Graph_A供給汚泥量" localSheetId="26" hidden="1">#REF!</definedName>
    <definedName name="__123Graph_A供給汚泥量" localSheetId="27" hidden="1">#REF!</definedName>
    <definedName name="__123Graph_A供給汚泥量" hidden="1">#REF!</definedName>
    <definedName name="__123Graph_A高分子添加率" localSheetId="21" hidden="1">#REF!</definedName>
    <definedName name="__123Graph_A高分子添加率" localSheetId="15" hidden="1">#REF!</definedName>
    <definedName name="__123Graph_A高分子添加率" localSheetId="16" hidden="1">#REF!</definedName>
    <definedName name="__123Graph_A高分子添加率" localSheetId="17" hidden="1">#REF!</definedName>
    <definedName name="__123Graph_A高分子添加率" localSheetId="18" hidden="1">#REF!</definedName>
    <definedName name="__123Graph_A高分子添加率" localSheetId="19" hidden="1">#REF!</definedName>
    <definedName name="__123Graph_A高分子添加率" localSheetId="20" hidden="1">#REF!</definedName>
    <definedName name="__123Graph_A高分子添加率" localSheetId="26" hidden="1">#REF!</definedName>
    <definedName name="__123Graph_A高分子添加率" localSheetId="27" hidden="1">#REF!</definedName>
    <definedName name="__123Graph_A高分子添加率" hidden="1">#REF!</definedName>
    <definedName name="__123Graph_A脱水ケーキDS1T" localSheetId="21" hidden="1">#REF!</definedName>
    <definedName name="__123Graph_A脱水ケーキDS1T" localSheetId="15" hidden="1">#REF!</definedName>
    <definedName name="__123Graph_A脱水ケーキDS1T" localSheetId="16" hidden="1">#REF!</definedName>
    <definedName name="__123Graph_A脱水ケーキDS1T" localSheetId="17" hidden="1">#REF!</definedName>
    <definedName name="__123Graph_A脱水ケーキDS1T" localSheetId="18" hidden="1">#REF!</definedName>
    <definedName name="__123Graph_A脱水ケーキDS1T" localSheetId="19" hidden="1">#REF!</definedName>
    <definedName name="__123Graph_A脱水ケーキDS1T" localSheetId="20" hidden="1">#REF!</definedName>
    <definedName name="__123Graph_A脱水ケーキDS1T" localSheetId="26" hidden="1">#REF!</definedName>
    <definedName name="__123Graph_A脱水ケーキDS1T" localSheetId="27" hidden="1">#REF!</definedName>
    <definedName name="__123Graph_A脱水ケーキDS1T" hidden="1">#REF!</definedName>
    <definedName name="__123Graph_A薬品添加率" localSheetId="21" hidden="1">#REF!</definedName>
    <definedName name="__123Graph_A薬品添加率" localSheetId="15" hidden="1">#REF!</definedName>
    <definedName name="__123Graph_A薬品添加率" localSheetId="16" hidden="1">#REF!</definedName>
    <definedName name="__123Graph_A薬品添加率" localSheetId="17" hidden="1">#REF!</definedName>
    <definedName name="__123Graph_A薬品添加率" localSheetId="18" hidden="1">#REF!</definedName>
    <definedName name="__123Graph_A薬品添加率" localSheetId="19" hidden="1">#REF!</definedName>
    <definedName name="__123Graph_A薬品添加率" localSheetId="20" hidden="1">#REF!</definedName>
    <definedName name="__123Graph_A薬品添加率" localSheetId="26" hidden="1">#REF!</definedName>
    <definedName name="__123Graph_A薬品添加率" localSheetId="27" hidden="1">#REF!</definedName>
    <definedName name="__123Graph_A薬品添加率" hidden="1">#REF!</definedName>
    <definedName name="__123Graph_B" localSheetId="21" hidden="1">#REF!</definedName>
    <definedName name="__123Graph_B" localSheetId="15" hidden="1">#REF!</definedName>
    <definedName name="__123Graph_B" localSheetId="16" hidden="1">#REF!</definedName>
    <definedName name="__123Graph_B" localSheetId="17" hidden="1">#REF!</definedName>
    <definedName name="__123Graph_B" localSheetId="18" hidden="1">#REF!</definedName>
    <definedName name="__123Graph_B" localSheetId="19" hidden="1">#REF!</definedName>
    <definedName name="__123Graph_B" localSheetId="20" hidden="1">#REF!</definedName>
    <definedName name="__123Graph_B" localSheetId="26" hidden="1">#REF!</definedName>
    <definedName name="__123Graph_B" localSheetId="27" hidden="1">#REF!</definedName>
    <definedName name="__123Graph_B" hidden="1">#REF!</definedName>
    <definedName name="__123Graph_B汚泥濃度" localSheetId="21" hidden="1">#REF!</definedName>
    <definedName name="__123Graph_B汚泥濃度" localSheetId="15" hidden="1">#REF!</definedName>
    <definedName name="__123Graph_B汚泥濃度" localSheetId="16" hidden="1">#REF!</definedName>
    <definedName name="__123Graph_B汚泥濃度" localSheetId="17" hidden="1">#REF!</definedName>
    <definedName name="__123Graph_B汚泥濃度" localSheetId="18" hidden="1">#REF!</definedName>
    <definedName name="__123Graph_B汚泥濃度" localSheetId="19" hidden="1">#REF!</definedName>
    <definedName name="__123Graph_B汚泥濃度" localSheetId="20" hidden="1">#REF!</definedName>
    <definedName name="__123Graph_B汚泥濃度" localSheetId="26" hidden="1">#REF!</definedName>
    <definedName name="__123Graph_B汚泥濃度" localSheetId="27" hidden="1">#REF!</definedName>
    <definedName name="__123Graph_B汚泥濃度" hidden="1">#REF!</definedName>
    <definedName name="__123Graph_B含水率" localSheetId="21" hidden="1">#REF!</definedName>
    <definedName name="__123Graph_B含水率" localSheetId="15" hidden="1">#REF!</definedName>
    <definedName name="__123Graph_B含水率" localSheetId="16" hidden="1">#REF!</definedName>
    <definedName name="__123Graph_B含水率" localSheetId="17" hidden="1">#REF!</definedName>
    <definedName name="__123Graph_B含水率" localSheetId="18" hidden="1">#REF!</definedName>
    <definedName name="__123Graph_B含水率" localSheetId="19" hidden="1">#REF!</definedName>
    <definedName name="__123Graph_B含水率" localSheetId="20" hidden="1">#REF!</definedName>
    <definedName name="__123Graph_B含水率" localSheetId="26" hidden="1">#REF!</definedName>
    <definedName name="__123Graph_B含水率" localSheetId="27" hidden="1">#REF!</definedName>
    <definedName name="__123Graph_B含水率" hidden="1">#REF!</definedName>
    <definedName name="__123Graph_B薬品添加率" localSheetId="21" hidden="1">#REF!</definedName>
    <definedName name="__123Graph_B薬品添加率" localSheetId="15" hidden="1">#REF!</definedName>
    <definedName name="__123Graph_B薬品添加率" localSheetId="16" hidden="1">#REF!</definedName>
    <definedName name="__123Graph_B薬品添加率" localSheetId="17" hidden="1">#REF!</definedName>
    <definedName name="__123Graph_B薬品添加率" localSheetId="18" hidden="1">#REF!</definedName>
    <definedName name="__123Graph_B薬品添加率" localSheetId="19" hidden="1">#REF!</definedName>
    <definedName name="__123Graph_B薬品添加率" localSheetId="20" hidden="1">#REF!</definedName>
    <definedName name="__123Graph_B薬品添加率" localSheetId="26" hidden="1">#REF!</definedName>
    <definedName name="__123Graph_B薬品添加率" localSheetId="27" hidden="1">#REF!</definedName>
    <definedName name="__123Graph_B薬品添加率" hidden="1">#REF!</definedName>
    <definedName name="__123Graph_XDS量" localSheetId="21" hidden="1">#REF!</definedName>
    <definedName name="__123Graph_XDS量" localSheetId="15" hidden="1">#REF!</definedName>
    <definedName name="__123Graph_XDS量" localSheetId="16" hidden="1">#REF!</definedName>
    <definedName name="__123Graph_XDS量" localSheetId="17" hidden="1">#REF!</definedName>
    <definedName name="__123Graph_XDS量" localSheetId="18" hidden="1">#REF!</definedName>
    <definedName name="__123Graph_XDS量" localSheetId="19" hidden="1">#REF!</definedName>
    <definedName name="__123Graph_XDS量" localSheetId="20" hidden="1">#REF!</definedName>
    <definedName name="__123Graph_XDS量" localSheetId="26" hidden="1">#REF!</definedName>
    <definedName name="__123Graph_XDS量" localSheetId="27" hidden="1">#REF!</definedName>
    <definedName name="__123Graph_XDS量" hidden="1">#REF!</definedName>
    <definedName name="__123Graph_Xケーキ発生量" localSheetId="21" hidden="1">#REF!</definedName>
    <definedName name="__123Graph_Xケーキ発生量" localSheetId="15" hidden="1">#REF!</definedName>
    <definedName name="__123Graph_Xケーキ発生量" localSheetId="16" hidden="1">#REF!</definedName>
    <definedName name="__123Graph_Xケーキ発生量" localSheetId="17" hidden="1">#REF!</definedName>
    <definedName name="__123Graph_Xケーキ発生量" localSheetId="18" hidden="1">#REF!</definedName>
    <definedName name="__123Graph_Xケーキ発生量" localSheetId="19" hidden="1">#REF!</definedName>
    <definedName name="__123Graph_Xケーキ発生量" localSheetId="20" hidden="1">#REF!</definedName>
    <definedName name="__123Graph_Xケーキ発生量" localSheetId="26" hidden="1">#REF!</definedName>
    <definedName name="__123Graph_Xケーキ発生量" localSheetId="27" hidden="1">#REF!</definedName>
    <definedName name="__123Graph_Xケーキ発生量" hidden="1">#REF!</definedName>
    <definedName name="__123Graph_Xろ過速度BP" localSheetId="21" hidden="1">#REF!</definedName>
    <definedName name="__123Graph_Xろ過速度BP" localSheetId="15" hidden="1">#REF!</definedName>
    <definedName name="__123Graph_Xろ過速度BP" localSheetId="16" hidden="1">#REF!</definedName>
    <definedName name="__123Graph_Xろ過速度BP" localSheetId="17" hidden="1">#REF!</definedName>
    <definedName name="__123Graph_Xろ過速度BP" localSheetId="18" hidden="1">#REF!</definedName>
    <definedName name="__123Graph_Xろ過速度BP" localSheetId="19" hidden="1">#REF!</definedName>
    <definedName name="__123Graph_Xろ過速度BP" localSheetId="20" hidden="1">#REF!</definedName>
    <definedName name="__123Graph_Xろ過速度BP" localSheetId="26" hidden="1">#REF!</definedName>
    <definedName name="__123Graph_Xろ過速度BP" localSheetId="27" hidden="1">#REF!</definedName>
    <definedName name="__123Graph_Xろ過速度BP" hidden="1">#REF!</definedName>
    <definedName name="__123Graph_Xろ過速度FP" localSheetId="21" hidden="1">#REF!</definedName>
    <definedName name="__123Graph_Xろ過速度FP" localSheetId="15" hidden="1">#REF!</definedName>
    <definedName name="__123Graph_Xろ過速度FP" localSheetId="16" hidden="1">#REF!</definedName>
    <definedName name="__123Graph_Xろ過速度FP" localSheetId="17" hidden="1">#REF!</definedName>
    <definedName name="__123Graph_Xろ過速度FP" localSheetId="18" hidden="1">#REF!</definedName>
    <definedName name="__123Graph_Xろ過速度FP" localSheetId="19" hidden="1">#REF!</definedName>
    <definedName name="__123Graph_Xろ過速度FP" localSheetId="20" hidden="1">#REF!</definedName>
    <definedName name="__123Graph_Xろ過速度FP" localSheetId="26" hidden="1">#REF!</definedName>
    <definedName name="__123Graph_Xろ過速度FP" localSheetId="27" hidden="1">#REF!</definedName>
    <definedName name="__123Graph_Xろ過速度FP" hidden="1">#REF!</definedName>
    <definedName name="__123Graph_X汚泥濃度" localSheetId="21" hidden="1">#REF!</definedName>
    <definedName name="__123Graph_X汚泥濃度" localSheetId="15" hidden="1">#REF!</definedName>
    <definedName name="__123Graph_X汚泥濃度" localSheetId="16" hidden="1">#REF!</definedName>
    <definedName name="__123Graph_X汚泥濃度" localSheetId="17" hidden="1">#REF!</definedName>
    <definedName name="__123Graph_X汚泥濃度" localSheetId="18" hidden="1">#REF!</definedName>
    <definedName name="__123Graph_X汚泥濃度" localSheetId="19" hidden="1">#REF!</definedName>
    <definedName name="__123Graph_X汚泥濃度" localSheetId="20" hidden="1">#REF!</definedName>
    <definedName name="__123Graph_X汚泥濃度" localSheetId="26" hidden="1">#REF!</definedName>
    <definedName name="__123Graph_X汚泥濃度" localSheetId="27" hidden="1">#REF!</definedName>
    <definedName name="__123Graph_X汚泥濃度" hidden="1">#REF!</definedName>
    <definedName name="__123Graph_X含水率" localSheetId="21" hidden="1">#REF!</definedName>
    <definedName name="__123Graph_X含水率" localSheetId="15" hidden="1">#REF!</definedName>
    <definedName name="__123Graph_X含水率" localSheetId="16" hidden="1">#REF!</definedName>
    <definedName name="__123Graph_X含水率" localSheetId="17" hidden="1">#REF!</definedName>
    <definedName name="__123Graph_X含水率" localSheetId="18" hidden="1">#REF!</definedName>
    <definedName name="__123Graph_X含水率" localSheetId="19" hidden="1">#REF!</definedName>
    <definedName name="__123Graph_X含水率" localSheetId="20" hidden="1">#REF!</definedName>
    <definedName name="__123Graph_X含水率" localSheetId="26" hidden="1">#REF!</definedName>
    <definedName name="__123Graph_X含水率" localSheetId="27" hidden="1">#REF!</definedName>
    <definedName name="__123Graph_X含水率" hidden="1">#REF!</definedName>
    <definedName name="__123Graph_X供給汚泥量" localSheetId="21" hidden="1">#REF!</definedName>
    <definedName name="__123Graph_X供給汚泥量" localSheetId="15" hidden="1">#REF!</definedName>
    <definedName name="__123Graph_X供給汚泥量" localSheetId="16" hidden="1">#REF!</definedName>
    <definedName name="__123Graph_X供給汚泥量" localSheetId="17" hidden="1">#REF!</definedName>
    <definedName name="__123Graph_X供給汚泥量" localSheetId="18" hidden="1">#REF!</definedName>
    <definedName name="__123Graph_X供給汚泥量" localSheetId="19" hidden="1">#REF!</definedName>
    <definedName name="__123Graph_X供給汚泥量" localSheetId="20" hidden="1">#REF!</definedName>
    <definedName name="__123Graph_X供給汚泥量" localSheetId="26" hidden="1">#REF!</definedName>
    <definedName name="__123Graph_X供給汚泥量" localSheetId="27" hidden="1">#REF!</definedName>
    <definedName name="__123Graph_X供給汚泥量" hidden="1">#REF!</definedName>
    <definedName name="__123Graph_X高分子添加率" localSheetId="21" hidden="1">#REF!</definedName>
    <definedName name="__123Graph_X高分子添加率" localSheetId="15" hidden="1">#REF!</definedName>
    <definedName name="__123Graph_X高分子添加率" localSheetId="16" hidden="1">#REF!</definedName>
    <definedName name="__123Graph_X高分子添加率" localSheetId="17" hidden="1">#REF!</definedName>
    <definedName name="__123Graph_X高分子添加率" localSheetId="18" hidden="1">#REF!</definedName>
    <definedName name="__123Graph_X高分子添加率" localSheetId="19" hidden="1">#REF!</definedName>
    <definedName name="__123Graph_X高分子添加率" localSheetId="20" hidden="1">#REF!</definedName>
    <definedName name="__123Graph_X高分子添加率" localSheetId="26" hidden="1">#REF!</definedName>
    <definedName name="__123Graph_X高分子添加率" localSheetId="27" hidden="1">#REF!</definedName>
    <definedName name="__123Graph_X高分子添加率" hidden="1">#REF!</definedName>
    <definedName name="__123Graph_X脱水ケーキDS1T" localSheetId="21" hidden="1">#REF!</definedName>
    <definedName name="__123Graph_X脱水ケーキDS1T" localSheetId="15" hidden="1">#REF!</definedName>
    <definedName name="__123Graph_X脱水ケーキDS1T" localSheetId="16" hidden="1">#REF!</definedName>
    <definedName name="__123Graph_X脱水ケーキDS1T" localSheetId="17" hidden="1">#REF!</definedName>
    <definedName name="__123Graph_X脱水ケーキDS1T" localSheetId="18" hidden="1">#REF!</definedName>
    <definedName name="__123Graph_X脱水ケーキDS1T" localSheetId="19" hidden="1">#REF!</definedName>
    <definedName name="__123Graph_X脱水ケーキDS1T" localSheetId="20" hidden="1">#REF!</definedName>
    <definedName name="__123Graph_X脱水ケーキDS1T" localSheetId="26" hidden="1">#REF!</definedName>
    <definedName name="__123Graph_X脱水ケーキDS1T" localSheetId="27" hidden="1">#REF!</definedName>
    <definedName name="__123Graph_X脱水ケーキDS1T" hidden="1">#REF!</definedName>
    <definedName name="__123Graph_X薬品添加率" localSheetId="21" hidden="1">#REF!</definedName>
    <definedName name="__123Graph_X薬品添加率" localSheetId="15" hidden="1">#REF!</definedName>
    <definedName name="__123Graph_X薬品添加率" localSheetId="16" hidden="1">#REF!</definedName>
    <definedName name="__123Graph_X薬品添加率" localSheetId="17" hidden="1">#REF!</definedName>
    <definedName name="__123Graph_X薬品添加率" localSheetId="18" hidden="1">#REF!</definedName>
    <definedName name="__123Graph_X薬品添加率" localSheetId="19" hidden="1">#REF!</definedName>
    <definedName name="__123Graph_X薬品添加率" localSheetId="20" hidden="1">#REF!</definedName>
    <definedName name="__123Graph_X薬品添加率" localSheetId="26" hidden="1">#REF!</definedName>
    <definedName name="__123Graph_X薬品添加率" localSheetId="27" hidden="1">#REF!</definedName>
    <definedName name="__123Graph_X薬品添加率" hidden="1">#REF!</definedName>
    <definedName name="_Fill" localSheetId="21" hidden="1">#REF!</definedName>
    <definedName name="_Fill" localSheetId="15" hidden="1">#REF!</definedName>
    <definedName name="_Fill" localSheetId="16" hidden="1">#REF!</definedName>
    <definedName name="_Fill" localSheetId="17" hidden="1">#REF!</definedName>
    <definedName name="_Fill" localSheetId="18" hidden="1">#REF!</definedName>
    <definedName name="_Fill" localSheetId="19" hidden="1">#REF!</definedName>
    <definedName name="_Fill" localSheetId="20" hidden="1">#REF!</definedName>
    <definedName name="_Fill" localSheetId="26" hidden="1">#REF!</definedName>
    <definedName name="_Fill" localSheetId="27" hidden="1">#REF!</definedName>
    <definedName name="_Fill" hidden="1">#REF!</definedName>
    <definedName name="_xlnm._FilterDatabase" localSheetId="27" hidden="1">'様式6-2要求水準基礎審査書'!$A$4:$S$248</definedName>
    <definedName name="_Key1" localSheetId="21" hidden="1">#REF!</definedName>
    <definedName name="_Key1" localSheetId="15" hidden="1">#REF!</definedName>
    <definedName name="_Key1" localSheetId="16" hidden="1">#REF!</definedName>
    <definedName name="_Key1" localSheetId="17" hidden="1">#REF!</definedName>
    <definedName name="_Key1" localSheetId="18" hidden="1">#REF!</definedName>
    <definedName name="_Key1" localSheetId="19" hidden="1">#REF!</definedName>
    <definedName name="_Key1" localSheetId="20" hidden="1">#REF!</definedName>
    <definedName name="_Key1" localSheetId="26" hidden="1">#REF!</definedName>
    <definedName name="_Key1" localSheetId="27" hidden="1">#REF!</definedName>
    <definedName name="_Key1" hidden="1">#REF!</definedName>
    <definedName name="_Order1" hidden="1">0</definedName>
    <definedName name="_Sort" localSheetId="21" hidden="1">#REF!</definedName>
    <definedName name="_Sort" localSheetId="15" hidden="1">#REF!</definedName>
    <definedName name="_Sort" localSheetId="16" hidden="1">#REF!</definedName>
    <definedName name="_Sort" localSheetId="17" hidden="1">#REF!</definedName>
    <definedName name="_Sort" localSheetId="18" hidden="1">#REF!</definedName>
    <definedName name="_Sort" localSheetId="19" hidden="1">#REF!</definedName>
    <definedName name="_Sort" localSheetId="20" hidden="1">#REF!</definedName>
    <definedName name="_Sort" localSheetId="26" hidden="1">#REF!</definedName>
    <definedName name="_Sort" localSheetId="27" hidden="1">#REF!</definedName>
    <definedName name="_Sort" hidden="1">#REF!</definedName>
    <definedName name="dd" localSheetId="26" hidden="1">{#N/A,#N/A,FALSE,"内訳"}</definedName>
    <definedName name="dd" localSheetId="9" hidden="1">{#N/A,#N/A,FALSE,"内訳"}</definedName>
    <definedName name="dd" localSheetId="27" hidden="1">{#N/A,#N/A,FALSE,"内訳"}</definedName>
    <definedName name="dd" hidden="1">{#N/A,#N/A,FALSE,"内訳"}</definedName>
    <definedName name="dfdf" localSheetId="26" hidden="1">{#N/A,#N/A,FALSE,"内訳"}</definedName>
    <definedName name="dfdf" localSheetId="9" hidden="1">{#N/A,#N/A,FALSE,"内訳"}</definedName>
    <definedName name="dfdf" localSheetId="27" hidden="1">{#N/A,#N/A,FALSE,"内訳"}</definedName>
    <definedName name="dfdf" hidden="1">{#N/A,#N/A,FALSE,"内訳"}</definedName>
    <definedName name="DK">19300</definedName>
    <definedName name="ere" localSheetId="26" hidden="1">{#N/A,#N/A,FALSE,"内訳"}</definedName>
    <definedName name="ere" localSheetId="9" hidden="1">{#N/A,#N/A,FALSE,"内訳"}</definedName>
    <definedName name="ere" localSheetId="27" hidden="1">{#N/A,#N/A,FALSE,"内訳"}</definedName>
    <definedName name="ere" hidden="1">{#N/A,#N/A,FALSE,"内訳"}</definedName>
    <definedName name="eree" localSheetId="26" hidden="1">{#N/A,#N/A,FALSE,"内訳"}</definedName>
    <definedName name="eree" localSheetId="9" hidden="1">{#N/A,#N/A,FALSE,"内訳"}</definedName>
    <definedName name="eree" localSheetId="27" hidden="1">{#N/A,#N/A,FALSE,"内訳"}</definedName>
    <definedName name="eree" hidden="1">{#N/A,#N/A,FALSE,"内訳"}</definedName>
    <definedName name="ert" localSheetId="26" hidden="1">{#N/A,#N/A,FALSE,"内訳"}</definedName>
    <definedName name="ert" localSheetId="9" hidden="1">{#N/A,#N/A,FALSE,"内訳"}</definedName>
    <definedName name="ert" localSheetId="27" hidden="1">{#N/A,#N/A,FALSE,"内訳"}</definedName>
    <definedName name="ert" hidden="1">{#N/A,#N/A,FALSE,"内訳"}</definedName>
    <definedName name="ewd" localSheetId="26" hidden="1">{#N/A,#N/A,FALSE,"内訳"}</definedName>
    <definedName name="ewd" localSheetId="9" hidden="1">{#N/A,#N/A,FALSE,"内訳"}</definedName>
    <definedName name="ewd" localSheetId="27" hidden="1">{#N/A,#N/A,FALSE,"内訳"}</definedName>
    <definedName name="ewd" hidden="1">{#N/A,#N/A,FALSE,"内訳"}</definedName>
    <definedName name="fd" localSheetId="26" hidden="1">{#N/A,#N/A,FALSE,"内訳"}</definedName>
    <definedName name="fd" localSheetId="9" hidden="1">{#N/A,#N/A,FALSE,"内訳"}</definedName>
    <definedName name="fd" localSheetId="27" hidden="1">{#N/A,#N/A,FALSE,"内訳"}</definedName>
    <definedName name="fd" hidden="1">{#N/A,#N/A,FALSE,"内訳"}</definedName>
    <definedName name="fdfdfd" localSheetId="26" hidden="1">{#N/A,#N/A,FALSE,"内訳"}</definedName>
    <definedName name="fdfdfd" localSheetId="9" hidden="1">{#N/A,#N/A,FALSE,"内訳"}</definedName>
    <definedName name="fdfdfd" localSheetId="27" hidden="1">{#N/A,#N/A,FALSE,"内訳"}</definedName>
    <definedName name="fdfdfd" hidden="1">{#N/A,#N/A,FALSE,"内訳"}</definedName>
    <definedName name="FK">17100</definedName>
    <definedName name="ftgyh" localSheetId="26" hidden="1">{#N/A,#N/A,FALSE,"内訳"}</definedName>
    <definedName name="ftgyh" localSheetId="9" hidden="1">{#N/A,#N/A,FALSE,"内訳"}</definedName>
    <definedName name="ftgyh" localSheetId="27" hidden="1">{#N/A,#N/A,FALSE,"内訳"}</definedName>
    <definedName name="ftgyh" hidden="1">{#N/A,#N/A,FALSE,"内訳"}</definedName>
    <definedName name="Hazen_H" localSheetId="21">[2]!Hazen_H</definedName>
    <definedName name="Hazen_H" localSheetId="15">[2]!Hazen_H</definedName>
    <definedName name="Hazen_H" localSheetId="16">[2]!Hazen_H</definedName>
    <definedName name="Hazen_H" localSheetId="17">[2]!Hazen_H</definedName>
    <definedName name="Hazen_H" localSheetId="18">[2]!Hazen_H</definedName>
    <definedName name="Hazen_H" localSheetId="19">[2]!Hazen_H</definedName>
    <definedName name="Hazen_H" localSheetId="20">[2]!Hazen_H</definedName>
    <definedName name="Hazen_H" localSheetId="26">[2]!Hazen_H</definedName>
    <definedName name="Hazen_H">[2]!Hazen_H</definedName>
    <definedName name="Hazen_I" localSheetId="21">[2]!Hazen_I</definedName>
    <definedName name="Hazen_I" localSheetId="15">[2]!Hazen_I</definedName>
    <definedName name="Hazen_I" localSheetId="16">[2]!Hazen_I</definedName>
    <definedName name="Hazen_I" localSheetId="17">[2]!Hazen_I</definedName>
    <definedName name="Hazen_I" localSheetId="18">[2]!Hazen_I</definedName>
    <definedName name="Hazen_I" localSheetId="19">[2]!Hazen_I</definedName>
    <definedName name="Hazen_I" localSheetId="20">[2]!Hazen_I</definedName>
    <definedName name="Hazen_I" localSheetId="26">[2]!Hazen_I</definedName>
    <definedName name="Hazen_I">[2]!Hazen_I</definedName>
    <definedName name="Hazen_V" localSheetId="21">[2]!Hazen_V</definedName>
    <definedName name="Hazen_V" localSheetId="15">[2]!Hazen_V</definedName>
    <definedName name="Hazen_V" localSheetId="16">[2]!Hazen_V</definedName>
    <definedName name="Hazen_V" localSheetId="17">[2]!Hazen_V</definedName>
    <definedName name="Hazen_V" localSheetId="18">[2]!Hazen_V</definedName>
    <definedName name="Hazen_V" localSheetId="19">[2]!Hazen_V</definedName>
    <definedName name="Hazen_V" localSheetId="20">[2]!Hazen_V</definedName>
    <definedName name="Hazen_V" localSheetId="26">[2]!Hazen_V</definedName>
    <definedName name="Hazen_V">[2]!Hazen_V</definedName>
    <definedName name="heh" localSheetId="21">#REF!,#REF!,#REF!,#REF!,#REF!,#REF!,#REF!,#REF!</definedName>
    <definedName name="heh" localSheetId="15">#REF!,#REF!,#REF!,#REF!,#REF!,#REF!,#REF!,#REF!</definedName>
    <definedName name="heh" localSheetId="16">#REF!,#REF!,#REF!,#REF!,#REF!,#REF!,#REF!,#REF!</definedName>
    <definedName name="heh" localSheetId="17">#REF!,#REF!,#REF!,#REF!,#REF!,#REF!,#REF!,#REF!</definedName>
    <definedName name="heh" localSheetId="18">#REF!,#REF!,#REF!,#REF!,#REF!,#REF!,#REF!,#REF!</definedName>
    <definedName name="heh" localSheetId="19">#REF!,#REF!,#REF!,#REF!,#REF!,#REF!,#REF!,#REF!</definedName>
    <definedName name="heh" localSheetId="20">#REF!,#REF!,#REF!,#REF!,#REF!,#REF!,#REF!,#REF!</definedName>
    <definedName name="heh" localSheetId="26">#REF!,#REF!,#REF!,#REF!,#REF!,#REF!,#REF!,#REF!</definedName>
    <definedName name="heh" localSheetId="9">#REF!,#REF!,#REF!,#REF!,#REF!,#REF!,#REF!,#REF!</definedName>
    <definedName name="heh" localSheetId="27">#REF!,#REF!,#REF!,#REF!,#REF!,#REF!,#REF!,#REF!</definedName>
    <definedName name="heh">#REF!,#REF!,#REF!,#REF!,#REF!,#REF!,#REF!,#REF!</definedName>
    <definedName name="KK">22640</definedName>
    <definedName name="nn" localSheetId="26" hidden="1">{#N/A,#N/A,FALSE,"内訳"}</definedName>
    <definedName name="nn" localSheetId="9" hidden="1">{#N/A,#N/A,FALSE,"内訳"}</definedName>
    <definedName name="nn" localSheetId="27" hidden="1">{#N/A,#N/A,FALSE,"内訳"}</definedName>
    <definedName name="nn" hidden="1">{#N/A,#N/A,FALSE,"内訳"}</definedName>
    <definedName name="poi" localSheetId="26" hidden="1">{#N/A,#N/A,FALSE,"内訳"}</definedName>
    <definedName name="poi" localSheetId="9" hidden="1">{#N/A,#N/A,FALSE,"内訳"}</definedName>
    <definedName name="poi" localSheetId="27" hidden="1">{#N/A,#N/A,FALSE,"内訳"}</definedName>
    <definedName name="poi" hidden="1">{#N/A,#N/A,FALSE,"内訳"}</definedName>
    <definedName name="_xlnm.Print_Area" localSheetId="10">'5-3年度内訳'!$A$1:$AD$42</definedName>
    <definedName name="_xlnm.Print_Area" localSheetId="12">'5-4-1設計価格内訳'!$A$1:$G$27</definedName>
    <definedName name="_xlnm.Print_Area" localSheetId="13">'5-4-2施工価格内訳'!$A$1:$G$24</definedName>
    <definedName name="_xlnm.Print_Area" localSheetId="14">'5-4-3土木内訳'!$A$1:$M$18</definedName>
    <definedName name="_xlnm.Print_Area" localSheetId="15">'5-4-4土木明細'!$A$1:$L$19</definedName>
    <definedName name="_xlnm.Print_Area" localSheetId="16">'5-4-5建築内訳'!$A$1:$M$18</definedName>
    <definedName name="_xlnm.Print_Area" localSheetId="22">'5-5維持管理費内訳'!$A$1:$AF$65</definedName>
    <definedName name="_xlnm.Print_Area" localSheetId="23">'5‐6電気料金単価'!$A$1:$K$24</definedName>
    <definedName name="_xlnm.Print_Area" localSheetId="24">'5-7外部委託費'!$A$1:$AC$34</definedName>
    <definedName name="_xlnm.Print_Area" localSheetId="25">'5-8修繕費'!$A$1:$AD$36</definedName>
    <definedName name="_xlnm.Print_Area" localSheetId="26">'5-9改築費'!$A$1:$AD$36</definedName>
    <definedName name="_xlnm.Print_Area" localSheetId="0">'様式1-1'!$A$1:$I$25</definedName>
    <definedName name="_xlnm.Print_Area" localSheetId="1">'様式1-2'!$A$1:$I$25</definedName>
    <definedName name="_xlnm.Print_Area" localSheetId="2">'様式1-3'!$A$1:$I$25</definedName>
    <definedName name="_xlnm.Print_Area" localSheetId="3">'様式1-4'!$A$1:$I$25</definedName>
    <definedName name="_xlnm.Print_Area" localSheetId="4">'様式1-5'!$A$1:$I$25</definedName>
    <definedName name="_xlnm.Print_Area" localSheetId="5">'様式1-6'!$A$1:$I$25</definedName>
    <definedName name="_xlnm.Print_Area" localSheetId="6">'様式1-7'!$A$1:$I$25</definedName>
    <definedName name="_xlnm.Print_Area" localSheetId="7">'様式1-8'!$A$1:$I$25</definedName>
    <definedName name="_xlnm.Print_Area" localSheetId="8">'様式1-9'!$A$1:$I$25</definedName>
    <definedName name="_xlnm.Print_Area" localSheetId="9">'様式5-2提案価格内訳書'!$B$1:$G$21</definedName>
    <definedName name="_xlnm.Print_Area" localSheetId="11">'様式5-4年度別設計・建設・SPC設立経費'!$A$1:$S$51</definedName>
    <definedName name="_xlnm.Print_Area" localSheetId="27">'様式6-2要求水準基礎審査書'!$A$1:$S$248</definedName>
    <definedName name="_xlnm.Print_Titles" localSheetId="27">'様式6-2要求水準基礎審査書'!$3:$4</definedName>
    <definedName name="qwer" localSheetId="26" hidden="1">{#N/A,#N/A,FALSE,"内訳"}</definedName>
    <definedName name="qwer" localSheetId="9" hidden="1">{#N/A,#N/A,FALSE,"内訳"}</definedName>
    <definedName name="qwer" localSheetId="27" hidden="1">{#N/A,#N/A,FALSE,"内訳"}</definedName>
    <definedName name="qwer" hidden="1">{#N/A,#N/A,FALSE,"内訳"}</definedName>
    <definedName name="rere" localSheetId="26" hidden="1">{#N/A,#N/A,FALSE,"内訳"}</definedName>
    <definedName name="rere" localSheetId="9" hidden="1">{#N/A,#N/A,FALSE,"内訳"}</definedName>
    <definedName name="rere" localSheetId="27" hidden="1">{#N/A,#N/A,FALSE,"内訳"}</definedName>
    <definedName name="rere" hidden="1">{#N/A,#N/A,FALSE,"内訳"}</definedName>
    <definedName name="sdas" localSheetId="26" hidden="1">{#N/A,#N/A,FALSE,"内訳"}</definedName>
    <definedName name="sdas" localSheetId="9" hidden="1">{#N/A,#N/A,FALSE,"内訳"}</definedName>
    <definedName name="sdas" localSheetId="27" hidden="1">{#N/A,#N/A,FALSE,"内訳"}</definedName>
    <definedName name="sdas" hidden="1">{#N/A,#N/A,FALSE,"内訳"}</definedName>
    <definedName name="tejetsj">'[3]設計書 (原紙)'!$B$24:$B$29,'[3]設計書 (原紙)'!$B$34:$B$59,'[3]設計書 (原紙)'!$B$61:$B$88,'[3]設計書 (原紙)'!$B$93:$B$118,'[3]設計書 (原紙)'!$B$179:$B$206,'[3]設計書 (原紙)'!$B$211:$B$236,'[3]設計書 (原紙)'!$B$238:$B$265,'[3]設計書 (原紙)'!$B$270:$B$295</definedName>
    <definedName name="v" localSheetId="21">[2]!V</definedName>
    <definedName name="v" localSheetId="15">[2]!V</definedName>
    <definedName name="v" localSheetId="16">[2]!V</definedName>
    <definedName name="v" localSheetId="17">[2]!V</definedName>
    <definedName name="v" localSheetId="18">[2]!V</definedName>
    <definedName name="v" localSheetId="19">[2]!V</definedName>
    <definedName name="v" localSheetId="20">[2]!V</definedName>
    <definedName name="v" localSheetId="26">[2]!V</definedName>
    <definedName name="v">[2]!V</definedName>
    <definedName name="wert" localSheetId="26" hidden="1">{#N/A,#N/A,FALSE,"内訳"}</definedName>
    <definedName name="wert" localSheetId="9" hidden="1">{#N/A,#N/A,FALSE,"内訳"}</definedName>
    <definedName name="wert" localSheetId="27" hidden="1">{#N/A,#N/A,FALSE,"内訳"}</definedName>
    <definedName name="wert" hidden="1">{#N/A,#N/A,FALSE,"内訳"}</definedName>
    <definedName name="Weston" localSheetId="21">[2]!Weston</definedName>
    <definedName name="Weston" localSheetId="15">[2]!Weston</definedName>
    <definedName name="Weston" localSheetId="16">[2]!Weston</definedName>
    <definedName name="Weston" localSheetId="17">[2]!Weston</definedName>
    <definedName name="Weston" localSheetId="18">[2]!Weston</definedName>
    <definedName name="Weston" localSheetId="19">[2]!Weston</definedName>
    <definedName name="Weston" localSheetId="20">[2]!Weston</definedName>
    <definedName name="Weston" localSheetId="26">[2]!Weston</definedName>
    <definedName name="Weston">[2]!Weston</definedName>
    <definedName name="wrn.レポート." localSheetId="26" hidden="1">{#N/A,#N/A,FALSE,"内訳"}</definedName>
    <definedName name="wrn.レポート." localSheetId="9" hidden="1">{#N/A,#N/A,FALSE,"内訳"}</definedName>
    <definedName name="wrn.レポート." localSheetId="27" hidden="1">{#N/A,#N/A,FALSE,"内訳"}</definedName>
    <definedName name="wrn.レポート." hidden="1">{#N/A,#N/A,FALSE,"内訳"}</definedName>
    <definedName name="wrt" localSheetId="26" hidden="1">{#N/A,#N/A,FALSE,"内訳"}</definedName>
    <definedName name="wrt" localSheetId="9" hidden="1">{#N/A,#N/A,FALSE,"内訳"}</definedName>
    <definedName name="wrt" localSheetId="27" hidden="1">{#N/A,#N/A,FALSE,"内訳"}</definedName>
    <definedName name="wrt" hidden="1">{#N/A,#N/A,FALSE,"内訳"}</definedName>
    <definedName name="ス＿１">[4]データ!$P$40</definedName>
    <definedName name="ス＿２Ｌ">[4]新データ!$B$25</definedName>
    <definedName name="ス＿２列">[4]新データ!$B$47</definedName>
    <definedName name="ス＿３Ｌ">[4]新データ!$B$30</definedName>
    <definedName name="ス＿４Ｌ">[4]新データ!$B$35</definedName>
    <definedName name="スラブ＿DATA">[4]データ!$I$40:$M$44</definedName>
    <definedName name="スラブ＿列">[4]データ!$G$19</definedName>
    <definedName name="データ範囲" localSheetId="21">#REF!:INDEX(#REF!,COUNTA(#REF!))</definedName>
    <definedName name="データ範囲" localSheetId="15">#REF!:INDEX(#REF!,COUNTA(#REF!))</definedName>
    <definedName name="データ範囲" localSheetId="16">#REF!:INDEX(#REF!,COUNTA(#REF!))</definedName>
    <definedName name="データ範囲" localSheetId="17">#REF!:INDEX(#REF!,COUNTA(#REF!))</definedName>
    <definedName name="データ範囲" localSheetId="18">#REF!:INDEX(#REF!,COUNTA(#REF!))</definedName>
    <definedName name="データ範囲" localSheetId="19">#REF!:INDEX(#REF!,COUNTA(#REF!))</definedName>
    <definedName name="データ範囲" localSheetId="20">#REF!:INDEX(#REF!,COUNTA(#REF!))</definedName>
    <definedName name="データ範囲" localSheetId="26">#REF!:INDEX(#REF!,COUNTA(#REF!))</definedName>
    <definedName name="データ範囲" localSheetId="9">#REF!:INDEX(#REF!,COUNTA(#REF!))</definedName>
    <definedName name="データ範囲" localSheetId="27">#REF!:INDEX(#REF!,COUNTA(#REF!))</definedName>
    <definedName name="データ範囲">#REF!:INDEX(#REF!,COUNTA(#REF!))</definedName>
    <definedName name="リング2">'[5]ﾘﾝｸﾞ(MP)'!$Q$55:$Y$92</definedName>
    <definedName name="間接費括り書き">[6]建設補修!$A$1:$D$31</definedName>
    <definedName name="間接費修正">[6]建設補修!$A$1:$FK$305</definedName>
    <definedName name="基礎＿Ｂ">[4]新データ!$B$41</definedName>
    <definedName name="基礎＿Ｌ">[4]新データ!$B$42</definedName>
    <definedName name="建築電気設備" localSheetId="26" hidden="1">{#N/A,#N/A,FALSE,"内訳"}</definedName>
    <definedName name="建築電気設備" localSheetId="9" hidden="1">{#N/A,#N/A,FALSE,"内訳"}</definedName>
    <definedName name="建築電気設備" localSheetId="27" hidden="1">{#N/A,#N/A,FALSE,"内訳"}</definedName>
    <definedName name="建築電気設備" hidden="1">{#N/A,#N/A,FALSE,"内訳"}</definedName>
    <definedName name="溝型＿DATA">[4]データ!$A$25:$C$31</definedName>
    <definedName name="溝型＿タイプ">[4]データ!$F$27</definedName>
    <definedName name="鋼矢板＿DATA">[4]データ!$Q$4:$U$9</definedName>
    <definedName name="鋼矢板＿タイプ">[4]データ!$F$26</definedName>
    <definedName name="数量計算書" localSheetId="26">'5-9改築費'!数量計算書</definedName>
    <definedName name="数量計算書" localSheetId="9">'様式5-2提案価格内訳書'!数量計算書</definedName>
    <definedName name="数量計算書" localSheetId="27">'様式6-2要求水準基礎審査書'!数量計算書</definedName>
    <definedName name="数量計算書">[0]!数量計算書</definedName>
    <definedName name="切梁＿タイプ">[4]データ!$F$28</definedName>
    <definedName name="設計書" localSheetId="26">'5-9改築費'!設計書</definedName>
    <definedName name="設計書" localSheetId="9">'様式5-2提案価格内訳書'!設計書</definedName>
    <definedName name="設計書" localSheetId="27">'様式6-2要求水準基礎審査書'!設計書</definedName>
    <definedName name="設計書">[0]!設計書</definedName>
    <definedName name="代価1" localSheetId="26" hidden="1">{#N/A,#N/A,FALSE,"内訳"}</definedName>
    <definedName name="代価1" localSheetId="9" hidden="1">{#N/A,#N/A,FALSE,"内訳"}</definedName>
    <definedName name="代価1" localSheetId="27" hidden="1">{#N/A,#N/A,FALSE,"内訳"}</definedName>
    <definedName name="代価1" hidden="1">{#N/A,#N/A,FALSE,"内訳"}</definedName>
    <definedName name="端部＿B">[4]新データ!$B$2</definedName>
    <definedName name="端部＿H">[4]新データ!$B$3</definedName>
    <definedName name="端部＿ＺＢ">[4]データ!$H$12</definedName>
    <definedName name="端部＿ＺＨ">[4]データ!$H$14</definedName>
    <definedName name="端部＿列">[4]新データ!$B$13</definedName>
    <definedName name="中間＿ＺＢ">[4]データ!$H$11</definedName>
    <definedName name="中間＿ＺＨ">[4]データ!$H$13</definedName>
    <definedName name="中間＿列">[4]新データ!$B$11</definedName>
    <definedName name="中間杭＿タイプ">[4]データ!$F$30</definedName>
    <definedName name="底版＿Ｂ１">[4]新データ!$B$44</definedName>
    <definedName name="底版＿Ｂ２">[4]新データ!$B$45</definedName>
    <definedName name="内訳" localSheetId="26" hidden="1">{#N/A,#N/A,FALSE,"内訳"}</definedName>
    <definedName name="内訳" localSheetId="9" hidden="1">{#N/A,#N/A,FALSE,"内訳"}</definedName>
    <definedName name="内訳" localSheetId="27" hidden="1">{#N/A,#N/A,FALSE,"内訳"}</definedName>
    <definedName name="内訳" hidden="1">{#N/A,#N/A,FALSE,"内訳"}</definedName>
    <definedName name="内訳１" localSheetId="26" hidden="1">{#N/A,#N/A,FALSE,"内訳"}</definedName>
    <definedName name="内訳１" localSheetId="9" hidden="1">{#N/A,#N/A,FALSE,"内訳"}</definedName>
    <definedName name="内訳１" localSheetId="27" hidden="1">{#N/A,#N/A,FALSE,"内訳"}</definedName>
    <definedName name="内訳１" hidden="1">{#N/A,#N/A,FALSE,"内訳"}</definedName>
    <definedName name="内訳20" localSheetId="26" hidden="1">{#N/A,#N/A,FALSE,"内訳"}</definedName>
    <definedName name="内訳20" localSheetId="9" hidden="1">{#N/A,#N/A,FALSE,"内訳"}</definedName>
    <definedName name="内訳20" localSheetId="27" hidden="1">{#N/A,#N/A,FALSE,"内訳"}</definedName>
    <definedName name="内訳20" hidden="1">{#N/A,#N/A,FALSE,"内訳"}</definedName>
    <definedName name="内訳21" localSheetId="26" hidden="1">{#N/A,#N/A,FALSE,"内訳"}</definedName>
    <definedName name="内訳21" localSheetId="9" hidden="1">{#N/A,#N/A,FALSE,"内訳"}</definedName>
    <definedName name="内訳21" localSheetId="27" hidden="1">{#N/A,#N/A,FALSE,"内訳"}</definedName>
    <definedName name="内訳21" hidden="1">{#N/A,#N/A,FALSE,"内訳"}</definedName>
    <definedName name="内訳２２" localSheetId="26" hidden="1">{#N/A,#N/A,FALSE,"内訳"}</definedName>
    <definedName name="内訳２２" localSheetId="9" hidden="1">{#N/A,#N/A,FALSE,"内訳"}</definedName>
    <definedName name="内訳２２" localSheetId="27" hidden="1">{#N/A,#N/A,FALSE,"内訳"}</definedName>
    <definedName name="内訳２２" hidden="1">{#N/A,#N/A,FALSE,"内訳"}</definedName>
    <definedName name="内訳23" localSheetId="26" hidden="1">{#N/A,#N/A,FALSE,"内訳"}</definedName>
    <definedName name="内訳23" localSheetId="9" hidden="1">{#N/A,#N/A,FALSE,"内訳"}</definedName>
    <definedName name="内訳23" localSheetId="27" hidden="1">{#N/A,#N/A,FALSE,"内訳"}</definedName>
    <definedName name="内訳23" hidden="1">{#N/A,#N/A,FALSE,"内訳"}</definedName>
    <definedName name="内訳24" localSheetId="26" hidden="1">{#N/A,#N/A,FALSE,"内訳"}</definedName>
    <definedName name="内訳24" localSheetId="9" hidden="1">{#N/A,#N/A,FALSE,"内訳"}</definedName>
    <definedName name="内訳24" localSheetId="27" hidden="1">{#N/A,#N/A,FALSE,"内訳"}</definedName>
    <definedName name="内訳24" hidden="1">{#N/A,#N/A,FALSE,"内訳"}</definedName>
    <definedName name="内訳25" localSheetId="26" hidden="1">{#N/A,#N/A,FALSE,"内訳"}</definedName>
    <definedName name="内訳25" localSheetId="9" hidden="1">{#N/A,#N/A,FALSE,"内訳"}</definedName>
    <definedName name="内訳25" localSheetId="27" hidden="1">{#N/A,#N/A,FALSE,"内訳"}</definedName>
    <definedName name="内訳25" hidden="1">{#N/A,#N/A,FALSE,"内訳"}</definedName>
    <definedName name="内訳26" localSheetId="26" hidden="1">{#N/A,#N/A,FALSE,"内訳"}</definedName>
    <definedName name="内訳26" localSheetId="9" hidden="1">{#N/A,#N/A,FALSE,"内訳"}</definedName>
    <definedName name="内訳26" localSheetId="27" hidden="1">{#N/A,#N/A,FALSE,"内訳"}</definedName>
    <definedName name="内訳26" hidden="1">{#N/A,#N/A,FALSE,"内訳"}</definedName>
    <definedName name="内訳27" localSheetId="26" hidden="1">{#N/A,#N/A,FALSE,"内訳"}</definedName>
    <definedName name="内訳27" localSheetId="9" hidden="1">{#N/A,#N/A,FALSE,"内訳"}</definedName>
    <definedName name="内訳27" localSheetId="27" hidden="1">{#N/A,#N/A,FALSE,"内訳"}</definedName>
    <definedName name="内訳27" hidden="1">{#N/A,#N/A,FALSE,"内訳"}</definedName>
    <definedName name="内訳28" localSheetId="26" hidden="1">{#N/A,#N/A,FALSE,"内訳"}</definedName>
    <definedName name="内訳28" localSheetId="9" hidden="1">{#N/A,#N/A,FALSE,"内訳"}</definedName>
    <definedName name="内訳28" localSheetId="27" hidden="1">{#N/A,#N/A,FALSE,"内訳"}</definedName>
    <definedName name="内訳28" hidden="1">{#N/A,#N/A,FALSE,"内訳"}</definedName>
    <definedName name="内訳29" localSheetId="26" hidden="1">{#N/A,#N/A,FALSE,"内訳"}</definedName>
    <definedName name="内訳29" localSheetId="9" hidden="1">{#N/A,#N/A,FALSE,"内訳"}</definedName>
    <definedName name="内訳29" localSheetId="27" hidden="1">{#N/A,#N/A,FALSE,"内訳"}</definedName>
    <definedName name="内訳29" hidden="1">{#N/A,#N/A,FALSE,"内訳"}</definedName>
    <definedName name="内訳３" localSheetId="26" hidden="1">{#N/A,#N/A,FALSE,"内訳"}</definedName>
    <definedName name="内訳３" localSheetId="9" hidden="1">{#N/A,#N/A,FALSE,"内訳"}</definedName>
    <definedName name="内訳３" localSheetId="27" hidden="1">{#N/A,#N/A,FALSE,"内訳"}</definedName>
    <definedName name="内訳３" hidden="1">{#N/A,#N/A,FALSE,"内訳"}</definedName>
    <definedName name="内訳30" localSheetId="26" hidden="1">{#N/A,#N/A,FALSE,"内訳"}</definedName>
    <definedName name="内訳30" localSheetId="9" hidden="1">{#N/A,#N/A,FALSE,"内訳"}</definedName>
    <definedName name="内訳30" localSheetId="27" hidden="1">{#N/A,#N/A,FALSE,"内訳"}</definedName>
    <definedName name="内訳30" hidden="1">{#N/A,#N/A,FALSE,"内訳"}</definedName>
    <definedName name="内訳31" localSheetId="26" hidden="1">{#N/A,#N/A,FALSE,"内訳"}</definedName>
    <definedName name="内訳31" localSheetId="9" hidden="1">{#N/A,#N/A,FALSE,"内訳"}</definedName>
    <definedName name="内訳31" localSheetId="27" hidden="1">{#N/A,#N/A,FALSE,"内訳"}</definedName>
    <definedName name="内訳31" hidden="1">{#N/A,#N/A,FALSE,"内訳"}</definedName>
    <definedName name="内訳33" localSheetId="26" hidden="1">{#N/A,#N/A,FALSE,"内訳"}</definedName>
    <definedName name="内訳33" localSheetId="9" hidden="1">{#N/A,#N/A,FALSE,"内訳"}</definedName>
    <definedName name="内訳33" localSheetId="27" hidden="1">{#N/A,#N/A,FALSE,"内訳"}</definedName>
    <definedName name="内訳33" hidden="1">{#N/A,#N/A,FALSE,"内訳"}</definedName>
    <definedName name="内訳34" localSheetId="26" hidden="1">{#N/A,#N/A,FALSE,"内訳"}</definedName>
    <definedName name="内訳34" localSheetId="9" hidden="1">{#N/A,#N/A,FALSE,"内訳"}</definedName>
    <definedName name="内訳34" localSheetId="27" hidden="1">{#N/A,#N/A,FALSE,"内訳"}</definedName>
    <definedName name="内訳34" hidden="1">{#N/A,#N/A,FALSE,"内訳"}</definedName>
    <definedName name="内訳35" localSheetId="26" hidden="1">{#N/A,#N/A,FALSE,"内訳"}</definedName>
    <definedName name="内訳35" localSheetId="9" hidden="1">{#N/A,#N/A,FALSE,"内訳"}</definedName>
    <definedName name="内訳35" localSheetId="27" hidden="1">{#N/A,#N/A,FALSE,"内訳"}</definedName>
    <definedName name="内訳35" hidden="1">{#N/A,#N/A,FALSE,"内訳"}</definedName>
    <definedName name="内訳36" localSheetId="26" hidden="1">{#N/A,#N/A,FALSE,"内訳"}</definedName>
    <definedName name="内訳36" localSheetId="9" hidden="1">{#N/A,#N/A,FALSE,"内訳"}</definedName>
    <definedName name="内訳36" localSheetId="27" hidden="1">{#N/A,#N/A,FALSE,"内訳"}</definedName>
    <definedName name="内訳36" hidden="1">{#N/A,#N/A,FALSE,"内訳"}</definedName>
    <definedName name="内訳37" localSheetId="26" hidden="1">{#N/A,#N/A,FALSE,"内訳"}</definedName>
    <definedName name="内訳37" localSheetId="9" hidden="1">{#N/A,#N/A,FALSE,"内訳"}</definedName>
    <definedName name="内訳37" localSheetId="27" hidden="1">{#N/A,#N/A,FALSE,"内訳"}</definedName>
    <definedName name="内訳37" hidden="1">{#N/A,#N/A,FALSE,"内訳"}</definedName>
    <definedName name="内訳38" localSheetId="26" hidden="1">{#N/A,#N/A,FALSE,"内訳"}</definedName>
    <definedName name="内訳38" localSheetId="9" hidden="1">{#N/A,#N/A,FALSE,"内訳"}</definedName>
    <definedName name="内訳38" localSheetId="27" hidden="1">{#N/A,#N/A,FALSE,"内訳"}</definedName>
    <definedName name="内訳38" hidden="1">{#N/A,#N/A,FALSE,"内訳"}</definedName>
    <definedName name="内訳39" localSheetId="26" hidden="1">{#N/A,#N/A,FALSE,"内訳"}</definedName>
    <definedName name="内訳39" localSheetId="9" hidden="1">{#N/A,#N/A,FALSE,"内訳"}</definedName>
    <definedName name="内訳39" localSheetId="27" hidden="1">{#N/A,#N/A,FALSE,"内訳"}</definedName>
    <definedName name="内訳39" hidden="1">{#N/A,#N/A,FALSE,"内訳"}</definedName>
    <definedName name="内訳４" localSheetId="26" hidden="1">{#N/A,#N/A,FALSE,"内訳"}</definedName>
    <definedName name="内訳４" localSheetId="9" hidden="1">{#N/A,#N/A,FALSE,"内訳"}</definedName>
    <definedName name="内訳４" localSheetId="27" hidden="1">{#N/A,#N/A,FALSE,"内訳"}</definedName>
    <definedName name="内訳４" hidden="1">{#N/A,#N/A,FALSE,"内訳"}</definedName>
    <definedName name="内訳40" localSheetId="26" hidden="1">{#N/A,#N/A,FALSE,"内訳"}</definedName>
    <definedName name="内訳40" localSheetId="9" hidden="1">{#N/A,#N/A,FALSE,"内訳"}</definedName>
    <definedName name="内訳40" localSheetId="27" hidden="1">{#N/A,#N/A,FALSE,"内訳"}</definedName>
    <definedName name="内訳40" hidden="1">{#N/A,#N/A,FALSE,"内訳"}</definedName>
    <definedName name="内訳55" localSheetId="26" hidden="1">{#N/A,#N/A,FALSE,"内訳"}</definedName>
    <definedName name="内訳55" localSheetId="9" hidden="1">{#N/A,#N/A,FALSE,"内訳"}</definedName>
    <definedName name="内訳55" localSheetId="27" hidden="1">{#N/A,#N/A,FALSE,"内訳"}</definedName>
    <definedName name="内訳55" hidden="1">{#N/A,#N/A,FALSE,"内訳"}</definedName>
    <definedName name="内訳６０" localSheetId="26" hidden="1">{#N/A,#N/A,FALSE,"内訳"}</definedName>
    <definedName name="内訳６０" localSheetId="9" hidden="1">{#N/A,#N/A,FALSE,"内訳"}</definedName>
    <definedName name="内訳６０" localSheetId="27" hidden="1">{#N/A,#N/A,FALSE,"内訳"}</definedName>
    <definedName name="内訳６０" hidden="1">{#N/A,#N/A,FALSE,"内訳"}</definedName>
    <definedName name="内訳62" localSheetId="26" hidden="1">{#N/A,#N/A,FALSE,"内訳"}</definedName>
    <definedName name="内訳62" localSheetId="9" hidden="1">{#N/A,#N/A,FALSE,"内訳"}</definedName>
    <definedName name="内訳62" localSheetId="27" hidden="1">{#N/A,#N/A,FALSE,"内訳"}</definedName>
    <definedName name="内訳62" hidden="1">{#N/A,#N/A,FALSE,"内訳"}</definedName>
    <definedName name="内訳64" localSheetId="26" hidden="1">{#N/A,#N/A,FALSE,"内訳"}</definedName>
    <definedName name="内訳64" localSheetId="9" hidden="1">{#N/A,#N/A,FALSE,"内訳"}</definedName>
    <definedName name="内訳64" localSheetId="27" hidden="1">{#N/A,#N/A,FALSE,"内訳"}</definedName>
    <definedName name="内訳64" hidden="1">{#N/A,#N/A,FALSE,"内訳"}</definedName>
    <definedName name="内訳65" localSheetId="26" hidden="1">{#N/A,#N/A,FALSE,"内訳"}</definedName>
    <definedName name="内訳65" localSheetId="9" hidden="1">{#N/A,#N/A,FALSE,"内訳"}</definedName>
    <definedName name="内訳65" localSheetId="27" hidden="1">{#N/A,#N/A,FALSE,"内訳"}</definedName>
    <definedName name="内訳65" hidden="1">{#N/A,#N/A,FALSE,"内訳"}</definedName>
    <definedName name="内訳66" localSheetId="26" hidden="1">{#N/A,#N/A,FALSE,"内訳"}</definedName>
    <definedName name="内訳66" localSheetId="9" hidden="1">{#N/A,#N/A,FALSE,"内訳"}</definedName>
    <definedName name="内訳66" localSheetId="27" hidden="1">{#N/A,#N/A,FALSE,"内訳"}</definedName>
    <definedName name="内訳66" hidden="1">{#N/A,#N/A,FALSE,"内訳"}</definedName>
    <definedName name="内訳70" localSheetId="26" hidden="1">{#N/A,#N/A,FALSE,"内訳"}</definedName>
    <definedName name="内訳70" localSheetId="9" hidden="1">{#N/A,#N/A,FALSE,"内訳"}</definedName>
    <definedName name="内訳70" localSheetId="27" hidden="1">{#N/A,#N/A,FALSE,"内訳"}</definedName>
    <definedName name="内訳70" hidden="1">{#N/A,#N/A,FALSE,"内訳"}</definedName>
    <definedName name="内訳77" localSheetId="26" hidden="1">{#N/A,#N/A,FALSE,"内訳"}</definedName>
    <definedName name="内訳77" localSheetId="9" hidden="1">{#N/A,#N/A,FALSE,"内訳"}</definedName>
    <definedName name="内訳77" localSheetId="27" hidden="1">{#N/A,#N/A,FALSE,"内訳"}</definedName>
    <definedName name="内訳77" hidden="1">{#N/A,#N/A,FALSE,"内訳"}</definedName>
    <definedName name="内訳80" localSheetId="26" hidden="1">{#N/A,#N/A,FALSE,"内訳"}</definedName>
    <definedName name="内訳80" localSheetId="9" hidden="1">{#N/A,#N/A,FALSE,"内訳"}</definedName>
    <definedName name="内訳80" localSheetId="27" hidden="1">{#N/A,#N/A,FALSE,"内訳"}</definedName>
    <definedName name="内訳80" hidden="1">{#N/A,#N/A,FALSE,"内訳"}</definedName>
    <definedName name="内訳83" localSheetId="26" hidden="1">{#N/A,#N/A,FALSE,"内訳"}</definedName>
    <definedName name="内訳83" localSheetId="9" hidden="1">{#N/A,#N/A,FALSE,"内訳"}</definedName>
    <definedName name="内訳83" localSheetId="27" hidden="1">{#N/A,#N/A,FALSE,"内訳"}</definedName>
    <definedName name="内訳83" hidden="1">{#N/A,#N/A,FALSE,"内訳"}</definedName>
    <definedName name="内訳84" localSheetId="26" hidden="1">{#N/A,#N/A,FALSE,"内訳"}</definedName>
    <definedName name="内訳84" localSheetId="9" hidden="1">{#N/A,#N/A,FALSE,"内訳"}</definedName>
    <definedName name="内訳84" localSheetId="27" hidden="1">{#N/A,#N/A,FALSE,"内訳"}</definedName>
    <definedName name="内訳84" hidden="1">{#N/A,#N/A,FALSE,"内訳"}</definedName>
    <definedName name="内訳89" localSheetId="26" hidden="1">{#N/A,#N/A,FALSE,"内訳"}</definedName>
    <definedName name="内訳89" localSheetId="9" hidden="1">{#N/A,#N/A,FALSE,"内訳"}</definedName>
    <definedName name="内訳89" localSheetId="27" hidden="1">{#N/A,#N/A,FALSE,"内訳"}</definedName>
    <definedName name="内訳89" hidden="1">{#N/A,#N/A,FALSE,"内訳"}</definedName>
    <definedName name="内訳90" localSheetId="26" hidden="1">{#N/A,#N/A,FALSE,"内訳"}</definedName>
    <definedName name="内訳90" localSheetId="9" hidden="1">{#N/A,#N/A,FALSE,"内訳"}</definedName>
    <definedName name="内訳90" localSheetId="27" hidden="1">{#N/A,#N/A,FALSE,"内訳"}</definedName>
    <definedName name="内訳90" hidden="1">{#N/A,#N/A,FALSE,"内訳"}</definedName>
    <definedName name="内訳96" localSheetId="26" hidden="1">{#N/A,#N/A,FALSE,"内訳"}</definedName>
    <definedName name="内訳96" localSheetId="9" hidden="1">{#N/A,#N/A,FALSE,"内訳"}</definedName>
    <definedName name="内訳96" localSheetId="27" hidden="1">{#N/A,#N/A,FALSE,"内訳"}</definedName>
    <definedName name="内訳96" hidden="1">{#N/A,#N/A,FALSE,"内訳"}</definedName>
    <definedName name="内訳97" localSheetId="26" hidden="1">{#N/A,#N/A,FALSE,"内訳"}</definedName>
    <definedName name="内訳97" localSheetId="9" hidden="1">{#N/A,#N/A,FALSE,"内訳"}</definedName>
    <definedName name="内訳97" localSheetId="27" hidden="1">{#N/A,#N/A,FALSE,"内訳"}</definedName>
    <definedName name="内訳97" hidden="1">{#N/A,#N/A,FALSE,"内訳"}</definedName>
    <definedName name="内訳98" localSheetId="26" hidden="1">{#N/A,#N/A,FALSE,"内訳"}</definedName>
    <definedName name="内訳98" localSheetId="9" hidden="1">{#N/A,#N/A,FALSE,"内訳"}</definedName>
    <definedName name="内訳98" localSheetId="27" hidden="1">{#N/A,#N/A,FALSE,"内訳"}</definedName>
    <definedName name="内訳98" hidden="1">{#N/A,#N/A,FALSE,"内訳"}</definedName>
    <definedName name="内訳99" localSheetId="26" hidden="1">{#N/A,#N/A,FALSE,"内訳"}</definedName>
    <definedName name="内訳99" localSheetId="9" hidden="1">{#N/A,#N/A,FALSE,"内訳"}</definedName>
    <definedName name="内訳99" localSheetId="27" hidden="1">{#N/A,#N/A,FALSE,"内訳"}</definedName>
    <definedName name="内訳99" hidden="1">{#N/A,#N/A,FALSE,"内訳"}</definedName>
    <definedName name="腹起＿タイプ">[4]データ!$F$29</definedName>
    <definedName name="名前１" localSheetId="21" hidden="1">#REF!</definedName>
    <definedName name="名前１" localSheetId="15" hidden="1">#REF!</definedName>
    <definedName name="名前１" localSheetId="16" hidden="1">#REF!</definedName>
    <definedName name="名前１" localSheetId="17" hidden="1">#REF!</definedName>
    <definedName name="名前１" localSheetId="18" hidden="1">#REF!</definedName>
    <definedName name="名前１" localSheetId="19" hidden="1">#REF!</definedName>
    <definedName name="名前１" localSheetId="20" hidden="1">#REF!</definedName>
    <definedName name="名前１" localSheetId="26" hidden="1">#REF!</definedName>
    <definedName name="名前１" localSheetId="9" hidden="1">#REF!</definedName>
    <definedName name="名前１" localSheetId="27" hidden="1">#REF!</definedName>
    <definedName name="名前１" hidden="1">#REF!</definedName>
    <definedName name="名前２" localSheetId="21" hidden="1">#REF!</definedName>
    <definedName name="名前２" localSheetId="15" hidden="1">#REF!</definedName>
    <definedName name="名前２" localSheetId="16" hidden="1">#REF!</definedName>
    <definedName name="名前２" localSheetId="17" hidden="1">#REF!</definedName>
    <definedName name="名前２" localSheetId="18" hidden="1">#REF!</definedName>
    <definedName name="名前２" localSheetId="19" hidden="1">#REF!</definedName>
    <definedName name="名前２" localSheetId="20" hidden="1">#REF!</definedName>
    <definedName name="名前２" localSheetId="26" hidden="1">#REF!</definedName>
    <definedName name="名前２" localSheetId="27" hidden="1">#REF!</definedName>
    <definedName name="名前２" hidden="1">#REF!</definedName>
    <definedName name="名前３" localSheetId="21" hidden="1">#REF!</definedName>
    <definedName name="名前３" localSheetId="15" hidden="1">#REF!</definedName>
    <definedName name="名前３" localSheetId="16" hidden="1">#REF!</definedName>
    <definedName name="名前３" localSheetId="17" hidden="1">#REF!</definedName>
    <definedName name="名前３" localSheetId="18" hidden="1">#REF!</definedName>
    <definedName name="名前３" localSheetId="19" hidden="1">#REF!</definedName>
    <definedName name="名前３" localSheetId="20" hidden="1">#REF!</definedName>
    <definedName name="名前３" localSheetId="26" hidden="1">#REF!</definedName>
    <definedName name="名前３" localSheetId="27" hidden="1">#REF!</definedName>
    <definedName name="名前３" hidden="1">#REF!</definedName>
    <definedName name="名前４" localSheetId="21" hidden="1">#REF!</definedName>
    <definedName name="名前４" localSheetId="15" hidden="1">#REF!</definedName>
    <definedName name="名前４" localSheetId="16" hidden="1">#REF!</definedName>
    <definedName name="名前４" localSheetId="17" hidden="1">#REF!</definedName>
    <definedName name="名前４" localSheetId="18" hidden="1">#REF!</definedName>
    <definedName name="名前４" localSheetId="19" hidden="1">#REF!</definedName>
    <definedName name="名前４" localSheetId="20" hidden="1">#REF!</definedName>
    <definedName name="名前４" localSheetId="26" hidden="1">#REF!</definedName>
    <definedName name="名前４" localSheetId="27" hidden="1">#REF!</definedName>
    <definedName name="名前４" hidden="1">#REF!</definedName>
    <definedName name="名前５" localSheetId="21" hidden="1">#REF!</definedName>
    <definedName name="名前５" localSheetId="15" hidden="1">#REF!</definedName>
    <definedName name="名前５" localSheetId="16" hidden="1">#REF!</definedName>
    <definedName name="名前５" localSheetId="17" hidden="1">#REF!</definedName>
    <definedName name="名前５" localSheetId="18" hidden="1">#REF!</definedName>
    <definedName name="名前５" localSheetId="19" hidden="1">#REF!</definedName>
    <definedName name="名前５" localSheetId="20" hidden="1">#REF!</definedName>
    <definedName name="名前５" localSheetId="26" hidden="1">#REF!</definedName>
    <definedName name="名前５" localSheetId="27" hidden="1">#REF!</definedName>
    <definedName name="名前５" hidden="1">#REF!</definedName>
    <definedName name="輸送費" localSheetId="26" hidden="1">{#N/A,#N/A,FALSE,"内訳"}</definedName>
    <definedName name="輸送費" localSheetId="9" hidden="1">{#N/A,#N/A,FALSE,"内訳"}</definedName>
    <definedName name="輸送費" localSheetId="27" hidden="1">{#N/A,#N/A,FALSE,"内訳"}</definedName>
    <definedName name="輸送費" hidden="1">{#N/A,#N/A,FALSE,"内訳"}</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0" i="32" l="1"/>
  <c r="A11" i="32" s="1"/>
  <c r="A12" i="32" s="1"/>
  <c r="A13" i="32" s="1"/>
  <c r="A14" i="32" s="1"/>
  <c r="A15" i="32" s="1"/>
  <c r="A16" i="32" s="1"/>
  <c r="A17" i="32" s="1"/>
  <c r="A18" i="32" s="1"/>
  <c r="A19" i="32" s="1"/>
  <c r="A20" i="32" s="1"/>
  <c r="A21" i="32" s="1"/>
  <c r="A22" i="32" s="1"/>
  <c r="A23" i="32" s="1"/>
  <c r="A24" i="32" s="1"/>
  <c r="A25" i="32" s="1"/>
  <c r="A26" i="32" s="1"/>
  <c r="A27" i="32" s="1"/>
  <c r="A28" i="32" s="1"/>
  <c r="A29" i="32" s="1"/>
  <c r="A30" i="32" s="1"/>
  <c r="A31" i="32" s="1"/>
  <c r="A32" i="32" s="1"/>
  <c r="A33" i="32" s="1"/>
  <c r="A34" i="32" s="1"/>
  <c r="A35" i="32" s="1"/>
  <c r="A36" i="32" s="1"/>
  <c r="A37" i="32" s="1"/>
  <c r="A38" i="32" s="1"/>
  <c r="A39" i="32" s="1"/>
  <c r="A40" i="32" s="1"/>
  <c r="A41" i="32" s="1"/>
  <c r="A42" i="32" s="1"/>
  <c r="A43" i="32" s="1"/>
  <c r="A44" i="32" s="1"/>
  <c r="A45" i="32" s="1"/>
  <c r="A46" i="32" s="1"/>
  <c r="A47" i="32" s="1"/>
  <c r="A48" i="32" s="1"/>
  <c r="A49" i="32" s="1"/>
  <c r="A50" i="32" s="1"/>
  <c r="A51" i="32" s="1"/>
  <c r="A52" i="32" s="1"/>
  <c r="A53" i="32" s="1"/>
  <c r="A54" i="32" s="1"/>
  <c r="A55" i="32" s="1"/>
  <c r="A56" i="32" s="1"/>
  <c r="A57" i="32" s="1"/>
  <c r="A58" i="32" s="1"/>
  <c r="A59" i="32" s="1"/>
  <c r="A60" i="32" s="1"/>
  <c r="A61" i="32" s="1"/>
  <c r="A62" i="32" s="1"/>
  <c r="A63" i="32" s="1"/>
  <c r="A64" i="32" s="1"/>
  <c r="A65" i="32" s="1"/>
  <c r="A66" i="32" s="1"/>
  <c r="A67" i="32" s="1"/>
  <c r="A68" i="32" s="1"/>
  <c r="A69" i="32" s="1"/>
  <c r="A70" i="32" s="1"/>
  <c r="A71" i="32" s="1"/>
  <c r="A72" i="32" s="1"/>
  <c r="A73" i="32" s="1"/>
  <c r="A74" i="32" s="1"/>
  <c r="A75" i="32" s="1"/>
  <c r="A76" i="32" s="1"/>
  <c r="A77" i="32" s="1"/>
  <c r="A78" i="32" s="1"/>
  <c r="A79" i="32" s="1"/>
  <c r="A80" i="32" s="1"/>
  <c r="A81" i="32" s="1"/>
  <c r="A82" i="32" s="1"/>
  <c r="A83" i="32" s="1"/>
  <c r="A84" i="32" s="1"/>
  <c r="A85" i="32" s="1"/>
  <c r="A86" i="32" s="1"/>
  <c r="A87" i="32" s="1"/>
  <c r="A88" i="32" s="1"/>
  <c r="A89" i="32" s="1"/>
  <c r="A90" i="32" s="1"/>
  <c r="A91" i="32" s="1"/>
  <c r="A92" i="32" s="1"/>
  <c r="A93" i="32" s="1"/>
  <c r="A94" i="32" s="1"/>
  <c r="A95" i="32" s="1"/>
  <c r="A96" i="32" s="1"/>
  <c r="A97" i="32" s="1"/>
  <c r="A98" i="32" s="1"/>
  <c r="A99" i="32" s="1"/>
  <c r="A100" i="32" s="1"/>
  <c r="A101" i="32" s="1"/>
  <c r="A102" i="32" s="1"/>
  <c r="A103" i="32" s="1"/>
  <c r="A104" i="32" s="1"/>
  <c r="A105" i="32" s="1"/>
  <c r="A106" i="32" s="1"/>
  <c r="A107" i="32" s="1"/>
  <c r="A108" i="32" s="1"/>
  <c r="A109" i="32" s="1"/>
  <c r="A110" i="32" s="1"/>
  <c r="A111" i="32" s="1"/>
  <c r="A112" i="32" s="1"/>
  <c r="A113" i="32" s="1"/>
  <c r="A114" i="32" s="1"/>
  <c r="A115" i="32" s="1"/>
  <c r="A116" i="32" s="1"/>
  <c r="A117" i="32" s="1"/>
  <c r="A118" i="32" s="1"/>
  <c r="A119" i="32" s="1"/>
  <c r="A120" i="32" s="1"/>
  <c r="A121" i="32" s="1"/>
  <c r="A122" i="32" s="1"/>
  <c r="A123" i="32" s="1"/>
  <c r="A124" i="32" s="1"/>
  <c r="A125" i="32" s="1"/>
  <c r="A126" i="32" s="1"/>
  <c r="A127" i="32" s="1"/>
  <c r="A128" i="32" s="1"/>
  <c r="A129" i="32" s="1"/>
  <c r="A130" i="32" s="1"/>
  <c r="A131" i="32" s="1"/>
  <c r="A132" i="32" s="1"/>
  <c r="A133" i="32" s="1"/>
  <c r="A134" i="32" s="1"/>
  <c r="A135" i="32" s="1"/>
  <c r="A136" i="32" s="1"/>
  <c r="A137" i="32" s="1"/>
  <c r="A138" i="32" s="1"/>
  <c r="A139" i="32" s="1"/>
  <c r="A140" i="32" s="1"/>
  <c r="A141" i="32" s="1"/>
  <c r="A142" i="32" s="1"/>
  <c r="A143" i="32" s="1"/>
  <c r="A144" i="32" s="1"/>
  <c r="A145" i="32" s="1"/>
  <c r="A146" i="32" s="1"/>
  <c r="A147" i="32" s="1"/>
  <c r="A148" i="32" s="1"/>
  <c r="A149" i="32" s="1"/>
  <c r="A150" i="32" s="1"/>
  <c r="A151" i="32" s="1"/>
  <c r="A152" i="32" s="1"/>
  <c r="A153" i="32" s="1"/>
  <c r="A154" i="32" s="1"/>
  <c r="A155" i="32" s="1"/>
  <c r="A156" i="32" s="1"/>
  <c r="A157" i="32" s="1"/>
  <c r="A158" i="32" s="1"/>
  <c r="A159" i="32" s="1"/>
  <c r="A160" i="32" s="1"/>
  <c r="A161" i="32" s="1"/>
  <c r="A162" i="32" s="1"/>
  <c r="A163" i="32" s="1"/>
  <c r="A164" i="32" s="1"/>
  <c r="A165" i="32" s="1"/>
  <c r="A166" i="32" s="1"/>
  <c r="A167" i="32" s="1"/>
  <c r="A168" i="32" s="1"/>
  <c r="A169" i="32" s="1"/>
  <c r="A170" i="32" s="1"/>
  <c r="A171" i="32" s="1"/>
  <c r="A172" i="32" s="1"/>
  <c r="A173" i="32" s="1"/>
  <c r="A174" i="32" s="1"/>
  <c r="A175" i="32" s="1"/>
  <c r="A176" i="32" s="1"/>
  <c r="A177" i="32" s="1"/>
  <c r="A178" i="32" s="1"/>
  <c r="A179" i="32" s="1"/>
  <c r="A180" i="32" s="1"/>
  <c r="A181" i="32" s="1"/>
  <c r="A182" i="32" s="1"/>
  <c r="A183" i="32" s="1"/>
  <c r="A184" i="32" s="1"/>
  <c r="A185" i="32" s="1"/>
  <c r="A186" i="32" s="1"/>
  <c r="A187" i="32" s="1"/>
  <c r="A188" i="32" s="1"/>
  <c r="A189" i="32" s="1"/>
  <c r="A190" i="32" s="1"/>
  <c r="A191" i="32" s="1"/>
  <c r="A192" i="32" s="1"/>
  <c r="A193" i="32" s="1"/>
  <c r="A194" i="32" s="1"/>
  <c r="A195" i="32" s="1"/>
  <c r="A196" i="32" s="1"/>
  <c r="A197" i="32" s="1"/>
  <c r="A198" i="32" s="1"/>
  <c r="A199" i="32" s="1"/>
  <c r="A200" i="32" s="1"/>
  <c r="A201" i="32" s="1"/>
  <c r="A202" i="32" s="1"/>
  <c r="A203" i="32" s="1"/>
  <c r="A204" i="32" s="1"/>
  <c r="A205" i="32" s="1"/>
  <c r="A206" i="32" s="1"/>
  <c r="A207" i="32" s="1"/>
  <c r="A208" i="32" s="1"/>
  <c r="A209" i="32" s="1"/>
  <c r="A210" i="32" s="1"/>
  <c r="A211" i="32" s="1"/>
  <c r="A212" i="32" s="1"/>
  <c r="A213" i="32" s="1"/>
  <c r="A214" i="32" s="1"/>
  <c r="A215" i="32" s="1"/>
  <c r="A216" i="32" s="1"/>
  <c r="A217" i="32" s="1"/>
  <c r="A218" i="32" s="1"/>
  <c r="A219" i="32" s="1"/>
  <c r="A220" i="32" s="1"/>
  <c r="A221" i="32" s="1"/>
  <c r="A222" i="32" s="1"/>
  <c r="A223" i="32" s="1"/>
  <c r="A224" i="32" s="1"/>
  <c r="A225" i="32" s="1"/>
  <c r="A226" i="32" s="1"/>
  <c r="A227" i="32" s="1"/>
  <c r="A228" i="32" s="1"/>
  <c r="A229" i="32" s="1"/>
  <c r="A230" i="32" s="1"/>
  <c r="A231" i="32" s="1"/>
  <c r="A232" i="32" s="1"/>
  <c r="A233" i="32" s="1"/>
  <c r="A234" i="32" s="1"/>
  <c r="A235" i="32" s="1"/>
  <c r="A236" i="32" s="1"/>
  <c r="A237" i="32" s="1"/>
  <c r="A238" i="32" s="1"/>
  <c r="A239" i="32" s="1"/>
  <c r="A240" i="32" s="1"/>
  <c r="A241" i="32" s="1"/>
  <c r="A242" i="32" s="1"/>
  <c r="A243" i="32" s="1"/>
  <c r="A244" i="32" s="1"/>
  <c r="A245" i="32" s="1"/>
  <c r="A246" i="32" s="1"/>
  <c r="A247" i="32" s="1"/>
  <c r="A248" i="32" s="1"/>
  <c r="I5" i="31" l="1"/>
  <c r="J5" i="31" s="1"/>
  <c r="K5" i="31" s="1"/>
  <c r="L5" i="31" s="1"/>
  <c r="M5" i="31" s="1"/>
  <c r="N5" i="31" s="1"/>
  <c r="O5" i="31" s="1"/>
  <c r="P5" i="31" s="1"/>
  <c r="Q5" i="31" s="1"/>
  <c r="R5" i="31" s="1"/>
  <c r="S5" i="31" s="1"/>
  <c r="T5" i="31" s="1"/>
  <c r="U5" i="31" s="1"/>
  <c r="V5" i="31" s="1"/>
  <c r="W5" i="31" s="1"/>
  <c r="X5" i="31" s="1"/>
  <c r="Y5" i="31" s="1"/>
  <c r="Z5" i="31" s="1"/>
  <c r="AA5" i="31" s="1"/>
  <c r="AB5" i="31" s="1"/>
  <c r="AC7" i="31"/>
  <c r="AC8" i="31"/>
  <c r="AC9" i="31"/>
  <c r="AC10" i="31"/>
  <c r="AC28" i="31" s="1"/>
  <c r="AC11" i="31"/>
  <c r="AC12" i="31"/>
  <c r="AC13" i="31"/>
  <c r="AC14" i="31"/>
  <c r="AC15" i="31"/>
  <c r="AC16" i="31"/>
  <c r="AC17" i="31"/>
  <c r="AC18" i="31"/>
  <c r="AC19" i="31"/>
  <c r="AC20" i="31"/>
  <c r="AC21" i="31"/>
  <c r="AC22" i="31"/>
  <c r="AC23" i="31"/>
  <c r="AC24" i="31"/>
  <c r="AC25" i="31"/>
  <c r="AC26" i="31"/>
  <c r="AC27" i="31"/>
  <c r="H28" i="31"/>
  <c r="I28" i="31"/>
  <c r="J28" i="31"/>
  <c r="K28" i="31"/>
  <c r="L28" i="31"/>
  <c r="M28" i="31"/>
  <c r="N28" i="31"/>
  <c r="O28" i="31"/>
  <c r="P28" i="31"/>
  <c r="Q28" i="31"/>
  <c r="R28" i="31"/>
  <c r="S28" i="31"/>
  <c r="T28" i="31"/>
  <c r="U28" i="31"/>
  <c r="V28" i="31"/>
  <c r="W28" i="31"/>
  <c r="X28" i="31"/>
  <c r="Y28" i="31"/>
  <c r="Z28" i="31"/>
  <c r="AA28" i="31"/>
  <c r="AB28" i="31"/>
  <c r="I5" i="30"/>
  <c r="J5" i="30" s="1"/>
  <c r="K5" i="30" s="1"/>
  <c r="L5" i="30" s="1"/>
  <c r="M5" i="30" s="1"/>
  <c r="N5" i="30" s="1"/>
  <c r="O5" i="30" s="1"/>
  <c r="P5" i="30" s="1"/>
  <c r="Q5" i="30" s="1"/>
  <c r="R5" i="30" s="1"/>
  <c r="S5" i="30" s="1"/>
  <c r="T5" i="30" s="1"/>
  <c r="U5" i="30" s="1"/>
  <c r="V5" i="30" s="1"/>
  <c r="W5" i="30" s="1"/>
  <c r="X5" i="30" s="1"/>
  <c r="Y5" i="30" s="1"/>
  <c r="Z5" i="30" s="1"/>
  <c r="AA5" i="30" s="1"/>
  <c r="AB5" i="30" s="1"/>
  <c r="AC7" i="30"/>
  <c r="AC28" i="30" s="1"/>
  <c r="AC8" i="30"/>
  <c r="AC9" i="30"/>
  <c r="AC10" i="30"/>
  <c r="AC11" i="30"/>
  <c r="AC12" i="30"/>
  <c r="AC13" i="30"/>
  <c r="AC14" i="30"/>
  <c r="AC15" i="30"/>
  <c r="AC16" i="30"/>
  <c r="AC17" i="30"/>
  <c r="AC18" i="30"/>
  <c r="AC19" i="30"/>
  <c r="AC20" i="30"/>
  <c r="AC21" i="30"/>
  <c r="AC22" i="30"/>
  <c r="AC23" i="30"/>
  <c r="AC24" i="30"/>
  <c r="AC25" i="30"/>
  <c r="AC26" i="30"/>
  <c r="AC27" i="30"/>
  <c r="H28" i="30"/>
  <c r="I28" i="30"/>
  <c r="J28" i="30"/>
  <c r="K28" i="30"/>
  <c r="L28" i="30"/>
  <c r="M28" i="30"/>
  <c r="N28" i="30"/>
  <c r="O28" i="30"/>
  <c r="P28" i="30"/>
  <c r="Q28" i="30"/>
  <c r="R28" i="30"/>
  <c r="S28" i="30"/>
  <c r="T28" i="30"/>
  <c r="U28" i="30"/>
  <c r="V28" i="30"/>
  <c r="W28" i="30"/>
  <c r="X28" i="30"/>
  <c r="Y28" i="30"/>
  <c r="Z28" i="30"/>
  <c r="AA28" i="30"/>
  <c r="AB28" i="30"/>
  <c r="I4" i="29"/>
  <c r="J4" i="29"/>
  <c r="K4" i="29" s="1"/>
  <c r="L4" i="29" s="1"/>
  <c r="M4" i="29" s="1"/>
  <c r="N4" i="29" s="1"/>
  <c r="O4" i="29" s="1"/>
  <c r="P4" i="29" s="1"/>
  <c r="Q4" i="29" s="1"/>
  <c r="R4" i="29" s="1"/>
  <c r="S4" i="29" s="1"/>
  <c r="T4" i="29" s="1"/>
  <c r="U4" i="29" s="1"/>
  <c r="V4" i="29" s="1"/>
  <c r="W4" i="29" s="1"/>
  <c r="X4" i="29" s="1"/>
  <c r="Y4" i="29" s="1"/>
  <c r="Z4" i="29" s="1"/>
  <c r="AA4" i="29" s="1"/>
  <c r="AB4" i="29" s="1"/>
  <c r="AC6" i="29"/>
  <c r="AC7" i="29"/>
  <c r="AC25" i="29" s="1"/>
  <c r="AC8" i="29"/>
  <c r="AC9" i="29"/>
  <c r="AC10" i="29"/>
  <c r="AC11" i="29"/>
  <c r="AC12" i="29"/>
  <c r="AC13" i="29"/>
  <c r="AC14" i="29"/>
  <c r="AC15" i="29"/>
  <c r="AC16" i="29"/>
  <c r="AC17" i="29"/>
  <c r="AC18" i="29"/>
  <c r="AC19" i="29"/>
  <c r="AC20" i="29"/>
  <c r="AC21" i="29"/>
  <c r="AC22" i="29"/>
  <c r="AC23" i="29"/>
  <c r="AC24" i="29"/>
  <c r="H25" i="29"/>
  <c r="I25" i="29"/>
  <c r="J25" i="29"/>
  <c r="K25" i="29"/>
  <c r="L25" i="29"/>
  <c r="M25" i="29"/>
  <c r="N25" i="29"/>
  <c r="O25" i="29"/>
  <c r="P25" i="29"/>
  <c r="Q25" i="29"/>
  <c r="R25" i="29"/>
  <c r="S25" i="29"/>
  <c r="T25" i="29"/>
  <c r="U25" i="29"/>
  <c r="V25" i="29"/>
  <c r="W25" i="29"/>
  <c r="X25" i="29"/>
  <c r="Y25" i="29"/>
  <c r="Z25" i="29"/>
  <c r="AA25" i="29"/>
  <c r="AB25" i="29"/>
  <c r="I5" i="27"/>
  <c r="J5" i="27" s="1"/>
  <c r="K5" i="27" s="1"/>
  <c r="L5" i="27" s="1"/>
  <c r="M5" i="27" s="1"/>
  <c r="N5" i="27" s="1"/>
  <c r="O5" i="27" s="1"/>
  <c r="P5" i="27" s="1"/>
  <c r="Q5" i="27" s="1"/>
  <c r="R5" i="27" s="1"/>
  <c r="S5" i="27" s="1"/>
  <c r="T5" i="27" s="1"/>
  <c r="U5" i="27" s="1"/>
  <c r="V5" i="27" s="1"/>
  <c r="W5" i="27" s="1"/>
  <c r="X5" i="27" s="1"/>
  <c r="Y5" i="27" s="1"/>
  <c r="Z5" i="27" s="1"/>
  <c r="AA5" i="27" s="1"/>
  <c r="AB5" i="27" s="1"/>
  <c r="AC5" i="27" s="1"/>
  <c r="AD8" i="27"/>
  <c r="AD9" i="27"/>
  <c r="AD10" i="27"/>
  <c r="AD11" i="27"/>
  <c r="AD12" i="27"/>
  <c r="AD13" i="27"/>
  <c r="I14" i="27"/>
  <c r="J14" i="27"/>
  <c r="J26" i="27" s="1"/>
  <c r="J30" i="27" s="1"/>
  <c r="K14" i="27"/>
  <c r="L14" i="27"/>
  <c r="M14" i="27"/>
  <c r="N14" i="27"/>
  <c r="N26" i="27" s="1"/>
  <c r="N30" i="27" s="1"/>
  <c r="O14" i="27"/>
  <c r="P14" i="27"/>
  <c r="Q14" i="27"/>
  <c r="R14" i="27"/>
  <c r="R26" i="27" s="1"/>
  <c r="R30" i="27" s="1"/>
  <c r="S14" i="27"/>
  <c r="T14" i="27"/>
  <c r="U14" i="27"/>
  <c r="V14" i="27"/>
  <c r="V26" i="27" s="1"/>
  <c r="V30" i="27" s="1"/>
  <c r="W14" i="27"/>
  <c r="X14" i="27"/>
  <c r="Y14" i="27"/>
  <c r="Z14" i="27"/>
  <c r="Z26" i="27" s="1"/>
  <c r="Z30" i="27" s="1"/>
  <c r="AA14" i="27"/>
  <c r="AB14" i="27"/>
  <c r="AC14" i="27"/>
  <c r="AD14" i="27"/>
  <c r="I15" i="27"/>
  <c r="J15" i="27"/>
  <c r="K15" i="27"/>
  <c r="L15" i="27"/>
  <c r="AD15" i="27" s="1"/>
  <c r="M15" i="27"/>
  <c r="N15" i="27"/>
  <c r="O15" i="27"/>
  <c r="P15" i="27"/>
  <c r="P26" i="27" s="1"/>
  <c r="P30" i="27" s="1"/>
  <c r="P44" i="27" s="1"/>
  <c r="Q15" i="27"/>
  <c r="R15" i="27"/>
  <c r="S15" i="27"/>
  <c r="T15" i="27"/>
  <c r="T26" i="27" s="1"/>
  <c r="T30" i="27" s="1"/>
  <c r="T44" i="27" s="1"/>
  <c r="U15" i="27"/>
  <c r="V15" i="27"/>
  <c r="W15" i="27"/>
  <c r="X15" i="27"/>
  <c r="X26" i="27" s="1"/>
  <c r="X30" i="27" s="1"/>
  <c r="X44" i="27" s="1"/>
  <c r="Y15" i="27"/>
  <c r="Z15" i="27"/>
  <c r="AA15" i="27"/>
  <c r="AB15" i="27"/>
  <c r="AB26" i="27" s="1"/>
  <c r="AB30" i="27" s="1"/>
  <c r="AB44" i="27" s="1"/>
  <c r="AC15" i="27"/>
  <c r="I16" i="27"/>
  <c r="J16" i="27"/>
  <c r="K16" i="27"/>
  <c r="L16" i="27"/>
  <c r="M16" i="27"/>
  <c r="N16" i="27"/>
  <c r="O16" i="27"/>
  <c r="P16" i="27"/>
  <c r="Q16" i="27"/>
  <c r="R16" i="27"/>
  <c r="S16" i="27"/>
  <c r="T16" i="27"/>
  <c r="U16" i="27"/>
  <c r="V16" i="27"/>
  <c r="W16" i="27"/>
  <c r="X16" i="27"/>
  <c r="Y16" i="27"/>
  <c r="Z16" i="27"/>
  <c r="AA16" i="27"/>
  <c r="AB16" i="27"/>
  <c r="AC16" i="27"/>
  <c r="AD16" i="27"/>
  <c r="I17" i="27"/>
  <c r="J17" i="27"/>
  <c r="K17" i="27"/>
  <c r="L17" i="27"/>
  <c r="AD17" i="27" s="1"/>
  <c r="M17" i="27"/>
  <c r="N17" i="27"/>
  <c r="O17" i="27"/>
  <c r="P17" i="27"/>
  <c r="Q17" i="27"/>
  <c r="R17" i="27"/>
  <c r="S17" i="27"/>
  <c r="T17" i="27"/>
  <c r="U17" i="27"/>
  <c r="V17" i="27"/>
  <c r="W17" i="27"/>
  <c r="X17" i="27"/>
  <c r="Y17" i="27"/>
  <c r="Z17" i="27"/>
  <c r="AA17" i="27"/>
  <c r="AB17" i="27"/>
  <c r="AC17" i="27"/>
  <c r="I18" i="27"/>
  <c r="J18" i="27"/>
  <c r="K18" i="27"/>
  <c r="L18" i="27"/>
  <c r="M18" i="27"/>
  <c r="N18" i="27"/>
  <c r="O18" i="27"/>
  <c r="P18" i="27"/>
  <c r="Q18" i="27"/>
  <c r="R18" i="27"/>
  <c r="S18" i="27"/>
  <c r="T18" i="27"/>
  <c r="U18" i="27"/>
  <c r="V18" i="27"/>
  <c r="W18" i="27"/>
  <c r="X18" i="27"/>
  <c r="Y18" i="27"/>
  <c r="Z18" i="27"/>
  <c r="AA18" i="27"/>
  <c r="AB18" i="27"/>
  <c r="AC18" i="27"/>
  <c r="AD18" i="27"/>
  <c r="AD19" i="27"/>
  <c r="AD20" i="27"/>
  <c r="AD21" i="27"/>
  <c r="AD22" i="27"/>
  <c r="AD23" i="27"/>
  <c r="AD24" i="27"/>
  <c r="AD25" i="27"/>
  <c r="I26" i="27"/>
  <c r="K26" i="27"/>
  <c r="M26" i="27"/>
  <c r="O26" i="27"/>
  <c r="Q26" i="27"/>
  <c r="S26" i="27"/>
  <c r="U26" i="27"/>
  <c r="W26" i="27"/>
  <c r="Y26" i="27"/>
  <c r="AA26" i="27"/>
  <c r="AC26" i="27"/>
  <c r="AD27" i="27"/>
  <c r="AD28" i="27"/>
  <c r="I29" i="27"/>
  <c r="AD29" i="27" s="1"/>
  <c r="J29" i="27"/>
  <c r="K29" i="27"/>
  <c r="L29" i="27"/>
  <c r="M29" i="27"/>
  <c r="N29" i="27"/>
  <c r="O29" i="27"/>
  <c r="P29" i="27"/>
  <c r="Q29" i="27"/>
  <c r="R29" i="27"/>
  <c r="S29" i="27"/>
  <c r="T29" i="27"/>
  <c r="U29" i="27"/>
  <c r="V29" i="27"/>
  <c r="W29" i="27"/>
  <c r="X29" i="27"/>
  <c r="Y29" i="27"/>
  <c r="Z29" i="27"/>
  <c r="AA29" i="27"/>
  <c r="AB29" i="27"/>
  <c r="AC29" i="27"/>
  <c r="I30" i="27"/>
  <c r="K30" i="27"/>
  <c r="M30" i="27"/>
  <c r="O30" i="27"/>
  <c r="Q30" i="27"/>
  <c r="S30" i="27"/>
  <c r="U30" i="27"/>
  <c r="W30" i="27"/>
  <c r="Y30" i="27"/>
  <c r="AA30" i="27"/>
  <c r="AC30" i="27"/>
  <c r="I34" i="27"/>
  <c r="J34" i="27"/>
  <c r="K34" i="27" s="1"/>
  <c r="L34" i="27" s="1"/>
  <c r="M34" i="27" s="1"/>
  <c r="N34" i="27" s="1"/>
  <c r="O34" i="27" s="1"/>
  <c r="P34" i="27" s="1"/>
  <c r="Q34" i="27" s="1"/>
  <c r="R34" i="27" s="1"/>
  <c r="S34" i="27" s="1"/>
  <c r="T34" i="27" s="1"/>
  <c r="U34" i="27" s="1"/>
  <c r="V34" i="27" s="1"/>
  <c r="W34" i="27" s="1"/>
  <c r="X34" i="27" s="1"/>
  <c r="Y34" i="27" s="1"/>
  <c r="Z34" i="27" s="1"/>
  <c r="AA34" i="27" s="1"/>
  <c r="AB34" i="27" s="1"/>
  <c r="AC34" i="27" s="1"/>
  <c r="I35" i="27"/>
  <c r="J35" i="27"/>
  <c r="K35" i="27"/>
  <c r="L35" i="27"/>
  <c r="M35" i="27"/>
  <c r="N35" i="27"/>
  <c r="O35" i="27"/>
  <c r="P35" i="27"/>
  <c r="Q35" i="27"/>
  <c r="R35" i="27"/>
  <c r="S35" i="27"/>
  <c r="T35" i="27"/>
  <c r="U35" i="27"/>
  <c r="V35" i="27"/>
  <c r="W35" i="27"/>
  <c r="X35" i="27"/>
  <c r="Y35" i="27"/>
  <c r="Z35" i="27"/>
  <c r="AA35" i="27"/>
  <c r="AB35" i="27"/>
  <c r="AC35" i="27"/>
  <c r="I37" i="27"/>
  <c r="I39" i="27" s="1"/>
  <c r="I44" i="27" s="1"/>
  <c r="J37" i="27"/>
  <c r="J39" i="27" s="1"/>
  <c r="K37" i="27"/>
  <c r="L37" i="27"/>
  <c r="M37" i="27"/>
  <c r="M39" i="27" s="1"/>
  <c r="M44" i="27" s="1"/>
  <c r="N37" i="27"/>
  <c r="N39" i="27" s="1"/>
  <c r="O37" i="27"/>
  <c r="P37" i="27"/>
  <c r="Q37" i="27"/>
  <c r="Q39" i="27" s="1"/>
  <c r="Q44" i="27" s="1"/>
  <c r="R37" i="27"/>
  <c r="R39" i="27" s="1"/>
  <c r="S37" i="27"/>
  <c r="T37" i="27"/>
  <c r="U37" i="27"/>
  <c r="U39" i="27" s="1"/>
  <c r="U44" i="27" s="1"/>
  <c r="V37" i="27"/>
  <c r="V39" i="27" s="1"/>
  <c r="W37" i="27"/>
  <c r="X37" i="27"/>
  <c r="Y37" i="27"/>
  <c r="Y39" i="27" s="1"/>
  <c r="Y44" i="27" s="1"/>
  <c r="Z37" i="27"/>
  <c r="Z39" i="27" s="1"/>
  <c r="AA37" i="27"/>
  <c r="AB37" i="27"/>
  <c r="AC37" i="27"/>
  <c r="AC39" i="27" s="1"/>
  <c r="AC44" i="27" s="1"/>
  <c r="AD37" i="27"/>
  <c r="AE39" i="27" s="1"/>
  <c r="K39" i="27"/>
  <c r="K44" i="27" s="1"/>
  <c r="L39" i="27"/>
  <c r="O39" i="27"/>
  <c r="O44" i="27" s="1"/>
  <c r="P39" i="27"/>
  <c r="S39" i="27"/>
  <c r="S44" i="27" s="1"/>
  <c r="T39" i="27"/>
  <c r="W39" i="27"/>
  <c r="W44" i="27" s="1"/>
  <c r="X39" i="27"/>
  <c r="AA39" i="27"/>
  <c r="AA44" i="27" s="1"/>
  <c r="AB39" i="27"/>
  <c r="J43" i="27"/>
  <c r="K43" i="27"/>
  <c r="L43" i="27" s="1"/>
  <c r="M43" i="27" s="1"/>
  <c r="N43" i="27" s="1"/>
  <c r="O43" i="27" s="1"/>
  <c r="P43" i="27" s="1"/>
  <c r="Q43" i="27" s="1"/>
  <c r="R43" i="27" s="1"/>
  <c r="S43" i="27" s="1"/>
  <c r="T43" i="27" s="1"/>
  <c r="U43" i="27" s="1"/>
  <c r="V43" i="27" s="1"/>
  <c r="W43" i="27" s="1"/>
  <c r="X43" i="27" s="1"/>
  <c r="Y43" i="27" s="1"/>
  <c r="Z43" i="27" s="1"/>
  <c r="AA43" i="27" s="1"/>
  <c r="AB43" i="27" s="1"/>
  <c r="AC43" i="27" s="1"/>
  <c r="C48" i="27"/>
  <c r="J48" i="27"/>
  <c r="K48" i="27" s="1"/>
  <c r="L48" i="27" s="1"/>
  <c r="M48" i="27" s="1"/>
  <c r="N48" i="27" s="1"/>
  <c r="O48" i="27" s="1"/>
  <c r="P48" i="27" s="1"/>
  <c r="Q48" i="27" s="1"/>
  <c r="R48" i="27" s="1"/>
  <c r="S48" i="27" s="1"/>
  <c r="T48" i="27" s="1"/>
  <c r="U48" i="27" s="1"/>
  <c r="V48" i="27" s="1"/>
  <c r="W48" i="27" s="1"/>
  <c r="X48" i="27" s="1"/>
  <c r="Y48" i="27" s="1"/>
  <c r="Z48" i="27" s="1"/>
  <c r="AA48" i="27" s="1"/>
  <c r="AB48" i="27" s="1"/>
  <c r="AC48" i="27" s="1"/>
  <c r="C49" i="27"/>
  <c r="I49" i="27"/>
  <c r="J49" i="27"/>
  <c r="K49" i="27"/>
  <c r="L49" i="27"/>
  <c r="M49" i="27"/>
  <c r="N49" i="27"/>
  <c r="O49" i="27"/>
  <c r="P49" i="27"/>
  <c r="Q49" i="27"/>
  <c r="R49" i="27"/>
  <c r="S49" i="27"/>
  <c r="T49" i="27"/>
  <c r="U49" i="27"/>
  <c r="V49" i="27"/>
  <c r="W49" i="27"/>
  <c r="X49" i="27"/>
  <c r="Y49" i="27"/>
  <c r="Z49" i="27"/>
  <c r="AA49" i="27"/>
  <c r="AB49" i="27"/>
  <c r="AC49" i="27"/>
  <c r="AD49" i="27"/>
  <c r="E10" i="15"/>
  <c r="F14" i="15"/>
  <c r="G14" i="15" s="1"/>
  <c r="H14" i="15" s="1"/>
  <c r="I14" i="15" s="1"/>
  <c r="J14" i="15" s="1"/>
  <c r="K14" i="15" s="1"/>
  <c r="L14" i="15" s="1"/>
  <c r="M14" i="15" s="1"/>
  <c r="N14" i="15" s="1"/>
  <c r="O14" i="15" s="1"/>
  <c r="P14" i="15" s="1"/>
  <c r="Q14" i="15" s="1"/>
  <c r="R14" i="15" s="1"/>
  <c r="S14" i="15" s="1"/>
  <c r="T14" i="15" s="1"/>
  <c r="U14" i="15" s="1"/>
  <c r="V14" i="15" s="1"/>
  <c r="W14" i="15" s="1"/>
  <c r="X14" i="15" s="1"/>
  <c r="Y14" i="15" s="1"/>
  <c r="Z14" i="15" s="1"/>
  <c r="AA14" i="15" s="1"/>
  <c r="AB14" i="15" s="1"/>
  <c r="AC15" i="15"/>
  <c r="AC16" i="15"/>
  <c r="AC17" i="15"/>
  <c r="AC18" i="15"/>
  <c r="AC19" i="15"/>
  <c r="AC20" i="15"/>
  <c r="AC21" i="15"/>
  <c r="H22" i="15"/>
  <c r="AC22" i="15" s="1"/>
  <c r="I22" i="15"/>
  <c r="J22" i="15"/>
  <c r="K22" i="15"/>
  <c r="L22" i="15"/>
  <c r="M22" i="15"/>
  <c r="N22" i="15"/>
  <c r="O22" i="15"/>
  <c r="P22" i="15"/>
  <c r="Q22" i="15"/>
  <c r="R22" i="15"/>
  <c r="S22" i="15"/>
  <c r="T22" i="15"/>
  <c r="U22" i="15"/>
  <c r="V22" i="15"/>
  <c r="W22" i="15"/>
  <c r="X22" i="15"/>
  <c r="Y22" i="15"/>
  <c r="Z22" i="15"/>
  <c r="AA22" i="15"/>
  <c r="AB22" i="15"/>
  <c r="AC23" i="15"/>
  <c r="I24" i="15"/>
  <c r="J24" i="15"/>
  <c r="J25" i="15" s="1"/>
  <c r="K24" i="15"/>
  <c r="L24" i="15"/>
  <c r="L25" i="15" s="1"/>
  <c r="M24" i="15"/>
  <c r="N24" i="15"/>
  <c r="N25" i="15" s="1"/>
  <c r="O24" i="15"/>
  <c r="P24" i="15"/>
  <c r="P25" i="15" s="1"/>
  <c r="Q24" i="15"/>
  <c r="R24" i="15"/>
  <c r="R25" i="15" s="1"/>
  <c r="S24" i="15"/>
  <c r="T24" i="15"/>
  <c r="T25" i="15" s="1"/>
  <c r="U24" i="15"/>
  <c r="V24" i="15"/>
  <c r="V25" i="15" s="1"/>
  <c r="W24" i="15"/>
  <c r="X24" i="15"/>
  <c r="X25" i="15" s="1"/>
  <c r="Y24" i="15"/>
  <c r="Z24" i="15"/>
  <c r="Z25" i="15" s="1"/>
  <c r="AA24" i="15"/>
  <c r="AB24" i="15"/>
  <c r="AB25" i="15" s="1"/>
  <c r="H25" i="15"/>
  <c r="I25" i="15"/>
  <c r="K25" i="15"/>
  <c r="M25" i="15"/>
  <c r="O25" i="15"/>
  <c r="Q25" i="15"/>
  <c r="S25" i="15"/>
  <c r="U25" i="15"/>
  <c r="W25" i="15"/>
  <c r="Y25" i="15"/>
  <c r="AA25" i="15"/>
  <c r="E104" i="15"/>
  <c r="F104" i="15"/>
  <c r="G104" i="15"/>
  <c r="H104" i="15"/>
  <c r="I104" i="15"/>
  <c r="J104" i="15"/>
  <c r="K104" i="15"/>
  <c r="L104" i="15"/>
  <c r="M104" i="15"/>
  <c r="N104" i="15"/>
  <c r="O104" i="15"/>
  <c r="P104" i="15"/>
  <c r="Q104" i="15"/>
  <c r="R104" i="15"/>
  <c r="S104" i="15"/>
  <c r="T104" i="15"/>
  <c r="U104" i="15"/>
  <c r="V104" i="15"/>
  <c r="W104" i="15"/>
  <c r="X104" i="15"/>
  <c r="Y104" i="15"/>
  <c r="Z104" i="15"/>
  <c r="AA104" i="15"/>
  <c r="AB104" i="15"/>
  <c r="F10" i="14"/>
  <c r="AC25" i="15" l="1"/>
  <c r="Z44" i="27"/>
  <c r="V44" i="27"/>
  <c r="R44" i="27"/>
  <c r="N44" i="27"/>
  <c r="J44" i="27"/>
  <c r="L26" i="27"/>
  <c r="L30" i="27" s="1"/>
  <c r="L44" i="27" s="1"/>
  <c r="AD26" i="27" l="1"/>
  <c r="AE30" i="27" s="1"/>
  <c r="AE44" i="27" s="1"/>
</calcChain>
</file>

<file path=xl/sharedStrings.xml><?xml version="1.0" encoding="utf-8"?>
<sst xmlns="http://schemas.openxmlformats.org/spreadsheetml/2006/main" count="2342" uniqueCount="972">
  <si>
    <t>令和　　年　　月　　日</t>
    <rPh sb="0" eb="2">
      <t>レイワ</t>
    </rPh>
    <rPh sb="4" eb="5">
      <t>ネン</t>
    </rPh>
    <rPh sb="7" eb="8">
      <t>ガツ</t>
    </rPh>
    <rPh sb="10" eb="11">
      <t>ニチ</t>
    </rPh>
    <phoneticPr fontId="5"/>
  </si>
  <si>
    <t>提出者</t>
    <rPh sb="0" eb="3">
      <t>テイシュツシャ</t>
    </rPh>
    <phoneticPr fontId="5"/>
  </si>
  <si>
    <t>会社名</t>
    <rPh sb="0" eb="1">
      <t>カイ</t>
    </rPh>
    <rPh sb="1" eb="2">
      <t>シャ</t>
    </rPh>
    <rPh sb="2" eb="3">
      <t>メイ</t>
    </rPh>
    <phoneticPr fontId="5"/>
  </si>
  <si>
    <t>所在地</t>
    <rPh sb="0" eb="1">
      <t>トコロ</t>
    </rPh>
    <rPh sb="1" eb="2">
      <t>ザイ</t>
    </rPh>
    <rPh sb="2" eb="3">
      <t>チ</t>
    </rPh>
    <phoneticPr fontId="5"/>
  </si>
  <si>
    <t>部署名</t>
    <rPh sb="0" eb="1">
      <t>ブ</t>
    </rPh>
    <rPh sb="1" eb="2">
      <t>ショ</t>
    </rPh>
    <rPh sb="2" eb="3">
      <t>メイ</t>
    </rPh>
    <phoneticPr fontId="5"/>
  </si>
  <si>
    <t>担当者名</t>
    <rPh sb="0" eb="3">
      <t>タントウシャ</t>
    </rPh>
    <rPh sb="3" eb="4">
      <t>メイ</t>
    </rPh>
    <phoneticPr fontId="5"/>
  </si>
  <si>
    <t>電話</t>
    <rPh sb="0" eb="1">
      <t>デン</t>
    </rPh>
    <rPh sb="1" eb="2">
      <t>ハナシ</t>
    </rPh>
    <phoneticPr fontId="5"/>
  </si>
  <si>
    <t>Ｅ－Ｍａｉｌ</t>
    <phoneticPr fontId="5"/>
  </si>
  <si>
    <t>№</t>
    <phoneticPr fontId="5"/>
  </si>
  <si>
    <t>頁</t>
    <rPh sb="0" eb="1">
      <t>ペイジ</t>
    </rPh>
    <phoneticPr fontId="5"/>
  </si>
  <si>
    <t>大項目</t>
    <rPh sb="0" eb="3">
      <t>ダイコウモク</t>
    </rPh>
    <phoneticPr fontId="5"/>
  </si>
  <si>
    <t>中項目</t>
    <rPh sb="0" eb="3">
      <t>チュウコウモク</t>
    </rPh>
    <phoneticPr fontId="5"/>
  </si>
  <si>
    <t>小項目</t>
    <rPh sb="0" eb="3">
      <t>ショウコウモク</t>
    </rPh>
    <phoneticPr fontId="5"/>
  </si>
  <si>
    <t>項目名</t>
    <rPh sb="0" eb="3">
      <t>コウモクメイ</t>
    </rPh>
    <phoneticPr fontId="5"/>
  </si>
  <si>
    <t>質問・意見の内容</t>
    <rPh sb="0" eb="2">
      <t>シツモン</t>
    </rPh>
    <rPh sb="3" eb="5">
      <t>イケン</t>
    </rPh>
    <rPh sb="6" eb="8">
      <t>ナイヨウ</t>
    </rPh>
    <phoneticPr fontId="5"/>
  </si>
  <si>
    <t>(例)</t>
    <rPh sb="1" eb="2">
      <t>レイ</t>
    </rPh>
    <phoneticPr fontId="5"/>
  </si>
  <si>
    <t>（１）</t>
    <phoneticPr fontId="5"/>
  </si>
  <si>
    <t>ア</t>
    <phoneticPr fontId="5"/>
  </si>
  <si>
    <t>事業名称</t>
    <rPh sb="0" eb="2">
      <t>ジギョウ</t>
    </rPh>
    <rPh sb="2" eb="4">
      <t>メイショウ</t>
    </rPh>
    <phoneticPr fontId="5"/>
  </si>
  <si>
    <t>質問・意見の内容をここに記入してください。</t>
    <rPh sb="0" eb="2">
      <t>シツモン</t>
    </rPh>
    <rPh sb="3" eb="5">
      <t>イケン</t>
    </rPh>
    <rPh sb="6" eb="8">
      <t>ナイヨウ</t>
    </rPh>
    <rPh sb="12" eb="14">
      <t>キニュウ</t>
    </rPh>
    <phoneticPr fontId="5"/>
  </si>
  <si>
    <t>…</t>
    <phoneticPr fontId="5"/>
  </si>
  <si>
    <t>※　Microsoft 社製 Excel （Windows 版）のファイル形式で提出してください。</t>
    <rPh sb="12" eb="13">
      <t>シャ</t>
    </rPh>
    <rPh sb="13" eb="14">
      <t>セイ</t>
    </rPh>
    <rPh sb="30" eb="31">
      <t>ハン</t>
    </rPh>
    <rPh sb="37" eb="39">
      <t>ケイシキ</t>
    </rPh>
    <rPh sb="40" eb="42">
      <t>テイシュツ</t>
    </rPh>
    <phoneticPr fontId="5"/>
  </si>
  <si>
    <t>※　必要に応じて行を追加してください。</t>
    <rPh sb="2" eb="4">
      <t>ヒツヨウ</t>
    </rPh>
    <rPh sb="5" eb="6">
      <t>オウ</t>
    </rPh>
    <rPh sb="8" eb="9">
      <t>ギョウ</t>
    </rPh>
    <rPh sb="10" eb="12">
      <t>ツイカ</t>
    </rPh>
    <phoneticPr fontId="5"/>
  </si>
  <si>
    <t>　「大分市下水汚泥燃料化事業」に関する参加資格について、次のとおり質問・意見がありますので提出します。</t>
    <rPh sb="2" eb="5">
      <t>オオイタシ</t>
    </rPh>
    <rPh sb="5" eb="7">
      <t>ゲスイ</t>
    </rPh>
    <rPh sb="7" eb="9">
      <t>オデイ</t>
    </rPh>
    <rPh sb="9" eb="12">
      <t>ネンリョウカ</t>
    </rPh>
    <rPh sb="12" eb="14">
      <t>ジギョウ</t>
    </rPh>
    <rPh sb="16" eb="17">
      <t>カン</t>
    </rPh>
    <rPh sb="19" eb="21">
      <t>サンカ</t>
    </rPh>
    <rPh sb="21" eb="23">
      <t>シカク</t>
    </rPh>
    <rPh sb="28" eb="29">
      <t>ツギ</t>
    </rPh>
    <rPh sb="33" eb="35">
      <t>シツモン</t>
    </rPh>
    <rPh sb="36" eb="38">
      <t>イケン</t>
    </rPh>
    <rPh sb="45" eb="47">
      <t>テイシュツ</t>
    </rPh>
    <phoneticPr fontId="5"/>
  </si>
  <si>
    <t>参加資格に関する質問・意見書</t>
    <rPh sb="0" eb="2">
      <t>サンカ</t>
    </rPh>
    <rPh sb="2" eb="4">
      <t>シカク</t>
    </rPh>
    <rPh sb="5" eb="6">
      <t>カン</t>
    </rPh>
    <rPh sb="8" eb="10">
      <t>シツモン</t>
    </rPh>
    <rPh sb="11" eb="14">
      <t>イケンショ</t>
    </rPh>
    <phoneticPr fontId="5"/>
  </si>
  <si>
    <t>様式1-1　参加資格に関する質問・意見書</t>
    <rPh sb="0" eb="2">
      <t>ヨウシキ</t>
    </rPh>
    <rPh sb="6" eb="8">
      <t>サンカ</t>
    </rPh>
    <rPh sb="8" eb="10">
      <t>シカク</t>
    </rPh>
    <rPh sb="11" eb="12">
      <t>カン</t>
    </rPh>
    <rPh sb="14" eb="16">
      <t>シツモン</t>
    </rPh>
    <rPh sb="17" eb="20">
      <t>イケンショ</t>
    </rPh>
    <phoneticPr fontId="5"/>
  </si>
  <si>
    <t>様式1-2　募集要項に関する質問・意見書</t>
    <rPh sb="0" eb="2">
      <t>ヨウシキ</t>
    </rPh>
    <rPh sb="6" eb="8">
      <t>ボシュウ</t>
    </rPh>
    <rPh sb="8" eb="10">
      <t>ヨウコウ</t>
    </rPh>
    <rPh sb="11" eb="12">
      <t>カン</t>
    </rPh>
    <rPh sb="14" eb="16">
      <t>シツモン</t>
    </rPh>
    <rPh sb="17" eb="20">
      <t>イケンショ</t>
    </rPh>
    <phoneticPr fontId="5"/>
  </si>
  <si>
    <t>募集要項に関する質問・意見書</t>
    <rPh sb="0" eb="2">
      <t>ボシュウ</t>
    </rPh>
    <rPh sb="2" eb="4">
      <t>ヨウコウ</t>
    </rPh>
    <rPh sb="5" eb="6">
      <t>カン</t>
    </rPh>
    <rPh sb="8" eb="10">
      <t>シツモン</t>
    </rPh>
    <rPh sb="11" eb="14">
      <t>イケンショ</t>
    </rPh>
    <phoneticPr fontId="5"/>
  </si>
  <si>
    <t>　「大分市下水汚泥燃料化事業」に関する募集要項について、次のとおり質問・意見がありますので提出します。</t>
    <rPh sb="2" eb="5">
      <t>オオイタシ</t>
    </rPh>
    <rPh sb="5" eb="7">
      <t>ゲスイ</t>
    </rPh>
    <rPh sb="7" eb="9">
      <t>オデイ</t>
    </rPh>
    <rPh sb="9" eb="12">
      <t>ネンリョウカ</t>
    </rPh>
    <rPh sb="12" eb="14">
      <t>ジギョウ</t>
    </rPh>
    <rPh sb="16" eb="17">
      <t>カン</t>
    </rPh>
    <rPh sb="19" eb="21">
      <t>ボシュウ</t>
    </rPh>
    <rPh sb="21" eb="23">
      <t>ヨウコウ</t>
    </rPh>
    <rPh sb="28" eb="29">
      <t>ツギ</t>
    </rPh>
    <rPh sb="33" eb="35">
      <t>シツモン</t>
    </rPh>
    <rPh sb="36" eb="38">
      <t>イケン</t>
    </rPh>
    <rPh sb="45" eb="47">
      <t>テイシュツ</t>
    </rPh>
    <phoneticPr fontId="5"/>
  </si>
  <si>
    <t>様式1-3　要求水準書に関する質問・意見書</t>
    <rPh sb="0" eb="2">
      <t>ヨウシキ</t>
    </rPh>
    <rPh sb="6" eb="8">
      <t>ヨウキュウ</t>
    </rPh>
    <rPh sb="8" eb="10">
      <t>スイジュン</t>
    </rPh>
    <rPh sb="10" eb="11">
      <t>ショ</t>
    </rPh>
    <rPh sb="12" eb="13">
      <t>カン</t>
    </rPh>
    <rPh sb="15" eb="17">
      <t>シツモン</t>
    </rPh>
    <rPh sb="18" eb="21">
      <t>イケンショ</t>
    </rPh>
    <phoneticPr fontId="5"/>
  </si>
  <si>
    <t>要求水準書に関する質問・意見書</t>
    <rPh sb="0" eb="2">
      <t>ヨウキュウ</t>
    </rPh>
    <rPh sb="2" eb="4">
      <t>スイジュン</t>
    </rPh>
    <rPh sb="4" eb="5">
      <t>ショ</t>
    </rPh>
    <rPh sb="6" eb="7">
      <t>カン</t>
    </rPh>
    <rPh sb="9" eb="11">
      <t>シツモン</t>
    </rPh>
    <rPh sb="12" eb="15">
      <t>イケンショ</t>
    </rPh>
    <phoneticPr fontId="5"/>
  </si>
  <si>
    <t>　「大分市下水汚泥燃料化事業」に関する要求水準書について、次のとおり質問・意見がありますので提出します。</t>
    <rPh sb="2" eb="5">
      <t>オオイタシ</t>
    </rPh>
    <rPh sb="5" eb="7">
      <t>ゲスイ</t>
    </rPh>
    <rPh sb="7" eb="9">
      <t>オデイ</t>
    </rPh>
    <rPh sb="9" eb="12">
      <t>ネンリョウカ</t>
    </rPh>
    <rPh sb="12" eb="14">
      <t>ジギョウ</t>
    </rPh>
    <rPh sb="16" eb="17">
      <t>カン</t>
    </rPh>
    <rPh sb="19" eb="21">
      <t>ヨウキュウ</t>
    </rPh>
    <rPh sb="21" eb="23">
      <t>スイジュン</t>
    </rPh>
    <rPh sb="23" eb="24">
      <t>ショ</t>
    </rPh>
    <rPh sb="29" eb="30">
      <t>ツギ</t>
    </rPh>
    <rPh sb="34" eb="36">
      <t>シツモン</t>
    </rPh>
    <rPh sb="37" eb="39">
      <t>イケン</t>
    </rPh>
    <rPh sb="46" eb="48">
      <t>テイシュツ</t>
    </rPh>
    <phoneticPr fontId="5"/>
  </si>
  <si>
    <t>様式1-4　様式集に関する質問・意見書</t>
    <rPh sb="0" eb="2">
      <t>ヨウシキ</t>
    </rPh>
    <rPh sb="6" eb="8">
      <t>ヨウシキ</t>
    </rPh>
    <rPh sb="8" eb="9">
      <t>シュウ</t>
    </rPh>
    <rPh sb="10" eb="11">
      <t>カン</t>
    </rPh>
    <rPh sb="13" eb="15">
      <t>シツモン</t>
    </rPh>
    <rPh sb="16" eb="19">
      <t>イケンショ</t>
    </rPh>
    <phoneticPr fontId="5"/>
  </si>
  <si>
    <t>様式集に関する質問・意見書</t>
    <rPh sb="0" eb="2">
      <t>ヨウシキ</t>
    </rPh>
    <rPh sb="2" eb="3">
      <t>シュウ</t>
    </rPh>
    <rPh sb="4" eb="5">
      <t>カン</t>
    </rPh>
    <rPh sb="7" eb="9">
      <t>シツモン</t>
    </rPh>
    <rPh sb="10" eb="13">
      <t>イケンショ</t>
    </rPh>
    <phoneticPr fontId="5"/>
  </si>
  <si>
    <t>　「大分市下水汚泥燃料化事業」に関する様式集について、次のとおり質問・意見がありますので提出します。</t>
    <rPh sb="2" eb="5">
      <t>オオイタシ</t>
    </rPh>
    <rPh sb="5" eb="7">
      <t>ゲスイ</t>
    </rPh>
    <rPh sb="7" eb="9">
      <t>オデイ</t>
    </rPh>
    <rPh sb="9" eb="12">
      <t>ネンリョウカ</t>
    </rPh>
    <rPh sb="12" eb="14">
      <t>ジギョウ</t>
    </rPh>
    <rPh sb="16" eb="17">
      <t>カン</t>
    </rPh>
    <rPh sb="19" eb="21">
      <t>ヨウシキ</t>
    </rPh>
    <rPh sb="21" eb="22">
      <t>シュウ</t>
    </rPh>
    <rPh sb="27" eb="28">
      <t>ツギ</t>
    </rPh>
    <rPh sb="32" eb="34">
      <t>シツモン</t>
    </rPh>
    <rPh sb="35" eb="37">
      <t>イケン</t>
    </rPh>
    <rPh sb="44" eb="46">
      <t>テイシュツ</t>
    </rPh>
    <phoneticPr fontId="5"/>
  </si>
  <si>
    <t>様式1-5　優先交渉権者選定基準に関する質問・意見書</t>
    <rPh sb="0" eb="2">
      <t>ヨウシキ</t>
    </rPh>
    <rPh sb="6" eb="8">
      <t>ユウセン</t>
    </rPh>
    <rPh sb="8" eb="11">
      <t>コウショウケン</t>
    </rPh>
    <rPh sb="11" eb="12">
      <t>シャ</t>
    </rPh>
    <rPh sb="12" eb="14">
      <t>センテイ</t>
    </rPh>
    <rPh sb="14" eb="16">
      <t>キジュン</t>
    </rPh>
    <rPh sb="17" eb="18">
      <t>カン</t>
    </rPh>
    <rPh sb="20" eb="22">
      <t>シツモン</t>
    </rPh>
    <rPh sb="23" eb="26">
      <t>イケンショ</t>
    </rPh>
    <phoneticPr fontId="5"/>
  </si>
  <si>
    <t>優先交渉権者選定基準に関する質問・意見書</t>
    <rPh sb="0" eb="2">
      <t>ユウセン</t>
    </rPh>
    <rPh sb="2" eb="5">
      <t>コウショウケン</t>
    </rPh>
    <rPh sb="5" eb="6">
      <t>シャ</t>
    </rPh>
    <rPh sb="6" eb="8">
      <t>センテイ</t>
    </rPh>
    <rPh sb="8" eb="10">
      <t>キジュン</t>
    </rPh>
    <rPh sb="11" eb="12">
      <t>カン</t>
    </rPh>
    <rPh sb="14" eb="16">
      <t>シツモン</t>
    </rPh>
    <rPh sb="17" eb="20">
      <t>イケンショ</t>
    </rPh>
    <phoneticPr fontId="5"/>
  </si>
  <si>
    <t>　「大分市下水汚泥燃料化事業」に関する優先交渉権者選定基準について、次のとおり質問・意見がありますので提出します。</t>
    <rPh sb="2" eb="5">
      <t>オオイタシ</t>
    </rPh>
    <rPh sb="5" eb="7">
      <t>ゲスイ</t>
    </rPh>
    <rPh sb="7" eb="9">
      <t>オデイ</t>
    </rPh>
    <rPh sb="9" eb="12">
      <t>ネンリョウカ</t>
    </rPh>
    <rPh sb="12" eb="14">
      <t>ジギョウ</t>
    </rPh>
    <rPh sb="16" eb="17">
      <t>カン</t>
    </rPh>
    <rPh sb="19" eb="21">
      <t>ユウセン</t>
    </rPh>
    <rPh sb="21" eb="24">
      <t>コウショウケン</t>
    </rPh>
    <rPh sb="24" eb="25">
      <t>シャ</t>
    </rPh>
    <rPh sb="25" eb="27">
      <t>センテイ</t>
    </rPh>
    <rPh sb="27" eb="29">
      <t>キジュン</t>
    </rPh>
    <rPh sb="34" eb="35">
      <t>ツギ</t>
    </rPh>
    <rPh sb="39" eb="41">
      <t>シツモン</t>
    </rPh>
    <rPh sb="42" eb="44">
      <t>イケン</t>
    </rPh>
    <rPh sb="51" eb="53">
      <t>テイシュツ</t>
    </rPh>
    <phoneticPr fontId="5"/>
  </si>
  <si>
    <t>様式1-6　基本協定書（案）に関する質問・意見書</t>
    <rPh sb="0" eb="2">
      <t>ヨウシキ</t>
    </rPh>
    <rPh sb="6" eb="8">
      <t>キホン</t>
    </rPh>
    <rPh sb="8" eb="10">
      <t>キョウテイ</t>
    </rPh>
    <rPh sb="10" eb="11">
      <t>ショ</t>
    </rPh>
    <rPh sb="12" eb="13">
      <t>アン</t>
    </rPh>
    <rPh sb="15" eb="16">
      <t>カン</t>
    </rPh>
    <rPh sb="18" eb="20">
      <t>シツモン</t>
    </rPh>
    <rPh sb="21" eb="24">
      <t>イケンショ</t>
    </rPh>
    <phoneticPr fontId="5"/>
  </si>
  <si>
    <t>基本協定書（案）に関する質問・意見書</t>
    <rPh sb="0" eb="2">
      <t>キホン</t>
    </rPh>
    <rPh sb="2" eb="4">
      <t>キョウテイ</t>
    </rPh>
    <rPh sb="4" eb="5">
      <t>ショ</t>
    </rPh>
    <rPh sb="6" eb="7">
      <t>アン</t>
    </rPh>
    <rPh sb="9" eb="10">
      <t>カン</t>
    </rPh>
    <rPh sb="12" eb="14">
      <t>シツモン</t>
    </rPh>
    <rPh sb="15" eb="18">
      <t>イケンショ</t>
    </rPh>
    <phoneticPr fontId="5"/>
  </si>
  <si>
    <t>　「大分市下水汚泥燃料化事業」に関する基本協定書（案）について、次のとおり質問・意見がありますので提出します。</t>
    <rPh sb="2" eb="5">
      <t>オオイタシ</t>
    </rPh>
    <rPh sb="5" eb="7">
      <t>ゲスイ</t>
    </rPh>
    <rPh sb="7" eb="9">
      <t>オデイ</t>
    </rPh>
    <rPh sb="9" eb="12">
      <t>ネンリョウカ</t>
    </rPh>
    <rPh sb="12" eb="14">
      <t>ジギョウ</t>
    </rPh>
    <rPh sb="16" eb="17">
      <t>カン</t>
    </rPh>
    <rPh sb="19" eb="21">
      <t>キホン</t>
    </rPh>
    <rPh sb="21" eb="23">
      <t>キョウテイ</t>
    </rPh>
    <rPh sb="23" eb="24">
      <t>ショ</t>
    </rPh>
    <rPh sb="25" eb="26">
      <t>アン</t>
    </rPh>
    <rPh sb="32" eb="33">
      <t>ツギ</t>
    </rPh>
    <rPh sb="37" eb="39">
      <t>シツモン</t>
    </rPh>
    <rPh sb="40" eb="42">
      <t>イケン</t>
    </rPh>
    <rPh sb="49" eb="51">
      <t>テイシュツ</t>
    </rPh>
    <phoneticPr fontId="5"/>
  </si>
  <si>
    <t>様式1-7　基本契約書（案）に関する質問・意見書</t>
    <rPh sb="0" eb="2">
      <t>ヨウシキ</t>
    </rPh>
    <rPh sb="6" eb="8">
      <t>キホン</t>
    </rPh>
    <rPh sb="8" eb="10">
      <t>ケイヤク</t>
    </rPh>
    <rPh sb="10" eb="11">
      <t>ショ</t>
    </rPh>
    <rPh sb="12" eb="13">
      <t>アン</t>
    </rPh>
    <rPh sb="15" eb="16">
      <t>カン</t>
    </rPh>
    <rPh sb="18" eb="20">
      <t>シツモン</t>
    </rPh>
    <rPh sb="21" eb="24">
      <t>イケンショ</t>
    </rPh>
    <phoneticPr fontId="5"/>
  </si>
  <si>
    <t>基本契約書（案）に関する質問・意見書</t>
    <rPh sb="9" eb="10">
      <t>カン</t>
    </rPh>
    <rPh sb="12" eb="14">
      <t>シツモン</t>
    </rPh>
    <rPh sb="15" eb="18">
      <t>イケンショ</t>
    </rPh>
    <phoneticPr fontId="5"/>
  </si>
  <si>
    <t>　「大分市下水汚泥燃料化事業」に関する基本契約書（案）について、次のとおり質問・意見がありますので提出します。</t>
    <rPh sb="2" eb="5">
      <t>オオイタシ</t>
    </rPh>
    <rPh sb="5" eb="7">
      <t>ゲスイ</t>
    </rPh>
    <rPh sb="7" eb="9">
      <t>オデイ</t>
    </rPh>
    <rPh sb="9" eb="12">
      <t>ネンリョウカ</t>
    </rPh>
    <rPh sb="12" eb="14">
      <t>ジギョウ</t>
    </rPh>
    <rPh sb="16" eb="17">
      <t>カン</t>
    </rPh>
    <rPh sb="32" eb="33">
      <t>ツギ</t>
    </rPh>
    <rPh sb="37" eb="39">
      <t>シツモン</t>
    </rPh>
    <rPh sb="40" eb="42">
      <t>イケン</t>
    </rPh>
    <rPh sb="49" eb="51">
      <t>テイシュツ</t>
    </rPh>
    <phoneticPr fontId="5"/>
  </si>
  <si>
    <t>様式1-8　建設工事請負契約書（案）に関する質問・意見書</t>
    <rPh sb="0" eb="2">
      <t>ヨウシキ</t>
    </rPh>
    <rPh sb="6" eb="8">
      <t>ケンセツ</t>
    </rPh>
    <rPh sb="8" eb="10">
      <t>コウジ</t>
    </rPh>
    <rPh sb="10" eb="12">
      <t>ウケオイ</t>
    </rPh>
    <rPh sb="12" eb="14">
      <t>ケイヤク</t>
    </rPh>
    <rPh sb="14" eb="15">
      <t>ショ</t>
    </rPh>
    <rPh sb="16" eb="17">
      <t>アン</t>
    </rPh>
    <rPh sb="19" eb="20">
      <t>カン</t>
    </rPh>
    <rPh sb="22" eb="24">
      <t>シツモン</t>
    </rPh>
    <rPh sb="25" eb="28">
      <t>イケンショ</t>
    </rPh>
    <phoneticPr fontId="5"/>
  </si>
  <si>
    <t>建設工事請負契約書（案）に関する質問・意見書</t>
    <rPh sb="13" eb="14">
      <t>カン</t>
    </rPh>
    <rPh sb="16" eb="18">
      <t>シツモン</t>
    </rPh>
    <rPh sb="19" eb="22">
      <t>イケンショ</t>
    </rPh>
    <phoneticPr fontId="5"/>
  </si>
  <si>
    <t>　「大分市下水汚泥燃料化事業」に関する建設工事請負契約書（案）について、次のとおり質問・意見がありますので提出します。</t>
    <rPh sb="2" eb="5">
      <t>オオイタシ</t>
    </rPh>
    <rPh sb="5" eb="7">
      <t>ゲスイ</t>
    </rPh>
    <rPh sb="7" eb="9">
      <t>オデイ</t>
    </rPh>
    <rPh sb="9" eb="12">
      <t>ネンリョウカ</t>
    </rPh>
    <rPh sb="12" eb="14">
      <t>ジギョウ</t>
    </rPh>
    <rPh sb="16" eb="17">
      <t>カン</t>
    </rPh>
    <rPh sb="36" eb="37">
      <t>ツギ</t>
    </rPh>
    <rPh sb="41" eb="43">
      <t>シツモン</t>
    </rPh>
    <rPh sb="44" eb="46">
      <t>イケン</t>
    </rPh>
    <rPh sb="53" eb="55">
      <t>テイシュツ</t>
    </rPh>
    <phoneticPr fontId="5"/>
  </si>
  <si>
    <t>様式1-9　維持管理・運営委託契約書（案）に関する質問・意見書</t>
    <rPh sb="0" eb="2">
      <t>ヨウシキ</t>
    </rPh>
    <rPh sb="6" eb="8">
      <t>イジ</t>
    </rPh>
    <rPh sb="8" eb="10">
      <t>カンリ</t>
    </rPh>
    <rPh sb="11" eb="13">
      <t>ウンエイ</t>
    </rPh>
    <rPh sb="13" eb="15">
      <t>イタク</t>
    </rPh>
    <rPh sb="15" eb="17">
      <t>ケイヤク</t>
    </rPh>
    <rPh sb="17" eb="18">
      <t>ショ</t>
    </rPh>
    <rPh sb="19" eb="20">
      <t>アン</t>
    </rPh>
    <rPh sb="22" eb="23">
      <t>カン</t>
    </rPh>
    <rPh sb="25" eb="27">
      <t>シツモン</t>
    </rPh>
    <rPh sb="28" eb="31">
      <t>イケンショ</t>
    </rPh>
    <phoneticPr fontId="5"/>
  </si>
  <si>
    <t>維持管理・運営委託契約書（案）に関する質問・意見書</t>
    <rPh sb="16" eb="17">
      <t>カン</t>
    </rPh>
    <rPh sb="19" eb="21">
      <t>シツモン</t>
    </rPh>
    <rPh sb="22" eb="25">
      <t>イケンショ</t>
    </rPh>
    <phoneticPr fontId="5"/>
  </si>
  <si>
    <t>　「大分市下水汚泥燃料化事業」に関する維持管理・運営委託契約書（案）について、次のとおり質問・意見がありますので提出します。</t>
    <rPh sb="2" eb="5">
      <t>オオイタシ</t>
    </rPh>
    <rPh sb="5" eb="7">
      <t>ゲスイ</t>
    </rPh>
    <rPh sb="7" eb="9">
      <t>オデイ</t>
    </rPh>
    <rPh sb="9" eb="12">
      <t>ネンリョウカ</t>
    </rPh>
    <rPh sb="12" eb="14">
      <t>ジギョウ</t>
    </rPh>
    <rPh sb="16" eb="17">
      <t>カン</t>
    </rPh>
    <rPh sb="39" eb="40">
      <t>ツギ</t>
    </rPh>
    <rPh sb="44" eb="46">
      <t>シツモン</t>
    </rPh>
    <rPh sb="47" eb="49">
      <t>イケン</t>
    </rPh>
    <rPh sb="56" eb="58">
      <t>テイシュツ</t>
    </rPh>
    <phoneticPr fontId="5"/>
  </si>
  <si>
    <t>大分市上下水道事業管理者　佐藤　耕三　宛</t>
    <rPh sb="0" eb="2">
      <t>オオイタ</t>
    </rPh>
    <rPh sb="2" eb="3">
      <t>シ</t>
    </rPh>
    <rPh sb="3" eb="4">
      <t>ウエ</t>
    </rPh>
    <rPh sb="4" eb="7">
      <t>ゲスイドウ</t>
    </rPh>
    <rPh sb="7" eb="9">
      <t>ジギョウ</t>
    </rPh>
    <rPh sb="9" eb="12">
      <t>カンリシャ</t>
    </rPh>
    <rPh sb="13" eb="15">
      <t>サトウ</t>
    </rPh>
    <rPh sb="16" eb="18">
      <t>コウゾウ</t>
    </rPh>
    <rPh sb="19" eb="20">
      <t>アテ</t>
    </rPh>
    <phoneticPr fontId="5"/>
  </si>
  <si>
    <t>　リンクする場合には、当該シートも含む。）とすること。</t>
    <phoneticPr fontId="11"/>
  </si>
  <si>
    <t>※電子データは、必ず関数、計算式等を残したファイル（本様式以外のシートに計算式が</t>
    <phoneticPr fontId="11"/>
  </si>
  <si>
    <t>※他の様式と関連のある項目の数値は、整合に留意すること。</t>
    <phoneticPr fontId="11"/>
  </si>
  <si>
    <t>※消費税及び地方消費税の額を除いた金額を記載すること。また、物価変動は考慮しないこと。</t>
    <phoneticPr fontId="11"/>
  </si>
  <si>
    <t>※金額は円単位とし、端数は切捨てること。</t>
    <phoneticPr fontId="11"/>
  </si>
  <si>
    <t>※各項目とも事業期間の総額を記載すること。</t>
    <phoneticPr fontId="11"/>
  </si>
  <si>
    <t>※A4版縦で作成すること。</t>
    <phoneticPr fontId="11"/>
  </si>
  <si>
    <t>20年間の提案電気料金</t>
    <rPh sb="2" eb="4">
      <t>ネンカン</t>
    </rPh>
    <rPh sb="5" eb="11">
      <t>テイアンデンキリョウキン</t>
    </rPh>
    <phoneticPr fontId="11"/>
  </si>
  <si>
    <t>①</t>
    <phoneticPr fontId="11"/>
  </si>
  <si>
    <t>総　　額</t>
  </si>
  <si>
    <t>費　　目</t>
  </si>
  <si>
    <t>（単位：円）</t>
  </si>
  <si>
    <t>提案価格（①＋②＋③＋④－⑤）</t>
    <rPh sb="0" eb="4">
      <t>テイアンカカク</t>
    </rPh>
    <phoneticPr fontId="3"/>
  </si>
  <si>
    <t>固形燃料買取り価格</t>
    <rPh sb="0" eb="2">
      <t>コケイ</t>
    </rPh>
    <rPh sb="2" eb="4">
      <t>ネンリョウ</t>
    </rPh>
    <rPh sb="4" eb="6">
      <t>カイト</t>
    </rPh>
    <rPh sb="7" eb="9">
      <t>カカク</t>
    </rPh>
    <phoneticPr fontId="11"/>
  </si>
  <si>
    <t>⑤</t>
    <phoneticPr fontId="3"/>
  </si>
  <si>
    <t>維持管理・運営価格</t>
    <rPh sb="0" eb="4">
      <t>イジカンリ</t>
    </rPh>
    <rPh sb="5" eb="7">
      <t>ウンエイ</t>
    </rPh>
    <rPh sb="7" eb="9">
      <t>カカク</t>
    </rPh>
    <phoneticPr fontId="11"/>
  </si>
  <si>
    <t>④</t>
    <phoneticPr fontId="11"/>
  </si>
  <si>
    <t>SPC設立諸経費</t>
    <rPh sb="3" eb="5">
      <t>セツリツ</t>
    </rPh>
    <rPh sb="5" eb="8">
      <t>ショケイヒ</t>
    </rPh>
    <phoneticPr fontId="11"/>
  </si>
  <si>
    <t>③</t>
    <phoneticPr fontId="11"/>
  </si>
  <si>
    <t>建設価格</t>
    <rPh sb="0" eb="2">
      <t>ケンセツ</t>
    </rPh>
    <rPh sb="2" eb="4">
      <t>カカク</t>
    </rPh>
    <phoneticPr fontId="11"/>
  </si>
  <si>
    <t>②</t>
    <phoneticPr fontId="11"/>
  </si>
  <si>
    <t>設計価格</t>
    <rPh sb="0" eb="2">
      <t>セッケイ</t>
    </rPh>
    <rPh sb="2" eb="4">
      <t>カカク</t>
    </rPh>
    <phoneticPr fontId="11"/>
  </si>
  <si>
    <t>（様式5-2）提案価格内訳書</t>
    <rPh sb="1" eb="3">
      <t>ヨウシキ</t>
    </rPh>
    <rPh sb="7" eb="11">
      <t>テイアンカカク</t>
    </rPh>
    <phoneticPr fontId="11"/>
  </si>
  <si>
    <t>（割引率）</t>
    <rPh sb="1" eb="4">
      <t>ワリビキリツ</t>
    </rPh>
    <phoneticPr fontId="11"/>
  </si>
  <si>
    <t>　　　　なお，Ａ３サイズ・折り込みで提出すること。</t>
    <rPh sb="13" eb="14">
      <t>オ</t>
    </rPh>
    <rPh sb="15" eb="16">
      <t>コ</t>
    </rPh>
    <rPh sb="18" eb="20">
      <t>テイシュツ</t>
    </rPh>
    <phoneticPr fontId="11"/>
  </si>
  <si>
    <t>　※１０：単位は１円単位とすること。</t>
    <phoneticPr fontId="11"/>
  </si>
  <si>
    <t>　　　　なお，各年度の下水汚泥固形燃料購入価格については着色セルに入力した年間買取り予定量に買取り単価を乗じて算出するため，合計値が整合するよう留意すること。</t>
    <rPh sb="7" eb="10">
      <t>カクネンド</t>
    </rPh>
    <rPh sb="11" eb="13">
      <t>ゲスイ</t>
    </rPh>
    <rPh sb="13" eb="15">
      <t>オデイ</t>
    </rPh>
    <rPh sb="15" eb="17">
      <t>コケイ</t>
    </rPh>
    <rPh sb="17" eb="19">
      <t>ネンリョウ</t>
    </rPh>
    <rPh sb="19" eb="23">
      <t>コウニュウカカク</t>
    </rPh>
    <rPh sb="28" eb="30">
      <t>チャクショク</t>
    </rPh>
    <rPh sb="33" eb="35">
      <t>ニュウリョク</t>
    </rPh>
    <rPh sb="37" eb="39">
      <t>ネンカン</t>
    </rPh>
    <rPh sb="39" eb="41">
      <t>カイトリ</t>
    </rPh>
    <rPh sb="42" eb="44">
      <t>ヨテイ</t>
    </rPh>
    <rPh sb="44" eb="45">
      <t>リョウ</t>
    </rPh>
    <rPh sb="52" eb="53">
      <t>ジョウ</t>
    </rPh>
    <rPh sb="55" eb="57">
      <t>サンシュツ</t>
    </rPh>
    <phoneticPr fontId="11"/>
  </si>
  <si>
    <t>　※９：下水汚泥固形燃料買取り価格については，合計値が④と整合する値とすること。</t>
    <rPh sb="4" eb="6">
      <t>ゲスイ</t>
    </rPh>
    <rPh sb="6" eb="8">
      <t>オデイ</t>
    </rPh>
    <rPh sb="8" eb="10">
      <t>コケイ</t>
    </rPh>
    <rPh sb="10" eb="12">
      <t>ネンリョウ</t>
    </rPh>
    <rPh sb="12" eb="14">
      <t>カイト</t>
    </rPh>
    <rPh sb="15" eb="17">
      <t>カカク</t>
    </rPh>
    <rPh sb="23" eb="26">
      <t>ゴウケイチ</t>
    </rPh>
    <rPh sb="29" eb="31">
      <t>セイゴウ</t>
    </rPh>
    <rPh sb="33" eb="34">
      <t>アタイ</t>
    </rPh>
    <phoneticPr fontId="11"/>
  </si>
  <si>
    <t>　※８：契約書に記載する年度割りは優先交渉権者選定後協議により決定する。</t>
    <rPh sb="4" eb="7">
      <t>ケイヤクショ</t>
    </rPh>
    <rPh sb="8" eb="10">
      <t>キサイ</t>
    </rPh>
    <rPh sb="12" eb="14">
      <t>ネンド</t>
    </rPh>
    <rPh sb="14" eb="15">
      <t>ワリ</t>
    </rPh>
    <rPh sb="17" eb="19">
      <t>ユウセン</t>
    </rPh>
    <rPh sb="19" eb="22">
      <t>コウショウケン</t>
    </rPh>
    <rPh sb="22" eb="23">
      <t>シャ</t>
    </rPh>
    <rPh sb="23" eb="25">
      <t>センテイ</t>
    </rPh>
    <rPh sb="25" eb="26">
      <t>ゴ</t>
    </rPh>
    <rPh sb="26" eb="28">
      <t>キョウギ</t>
    </rPh>
    <rPh sb="31" eb="33">
      <t>ケッテイ</t>
    </rPh>
    <phoneticPr fontId="11"/>
  </si>
  <si>
    <t>　※７：維持管理・運営費については，合計値が③と整合する値とすること。</t>
    <rPh sb="4" eb="6">
      <t>イジ</t>
    </rPh>
    <rPh sb="6" eb="8">
      <t>カンリ</t>
    </rPh>
    <rPh sb="9" eb="12">
      <t>ウンエイヒ</t>
    </rPh>
    <rPh sb="18" eb="21">
      <t>ゴウケイチ</t>
    </rPh>
    <rPh sb="24" eb="26">
      <t>セイゴウ</t>
    </rPh>
    <rPh sb="28" eb="29">
      <t>アタイ</t>
    </rPh>
    <phoneticPr fontId="11"/>
  </si>
  <si>
    <t>　※６：維持管理・運営費のうち改築費については，様式5-5における改築費を指す。</t>
    <rPh sb="4" eb="6">
      <t>イジ</t>
    </rPh>
    <rPh sb="6" eb="8">
      <t>カンリ</t>
    </rPh>
    <rPh sb="9" eb="12">
      <t>ウンエイヒ</t>
    </rPh>
    <rPh sb="15" eb="17">
      <t>カイチク</t>
    </rPh>
    <rPh sb="17" eb="18">
      <t>ヒ</t>
    </rPh>
    <rPh sb="24" eb="26">
      <t>ヨウシキ</t>
    </rPh>
    <rPh sb="33" eb="35">
      <t>カイチク</t>
    </rPh>
    <rPh sb="35" eb="36">
      <t>ヒ</t>
    </rPh>
    <rPh sb="37" eb="38">
      <t>サ</t>
    </rPh>
    <phoneticPr fontId="11"/>
  </si>
  <si>
    <t>　※５：維持管理・運営費のうち修繕費については，様式5-5における修繕費を指す。</t>
    <rPh sb="4" eb="6">
      <t>イジ</t>
    </rPh>
    <rPh sb="6" eb="8">
      <t>カンリ</t>
    </rPh>
    <rPh sb="9" eb="12">
      <t>ウンエイヒ</t>
    </rPh>
    <rPh sb="15" eb="17">
      <t>シュウゼン</t>
    </rPh>
    <rPh sb="17" eb="18">
      <t>ヒ</t>
    </rPh>
    <rPh sb="24" eb="26">
      <t>ヨウシキ</t>
    </rPh>
    <rPh sb="33" eb="35">
      <t>シュウゼン</t>
    </rPh>
    <rPh sb="35" eb="36">
      <t>ヒ</t>
    </rPh>
    <rPh sb="37" eb="38">
      <t>サ</t>
    </rPh>
    <phoneticPr fontId="11"/>
  </si>
  <si>
    <t>　※４：維持管理・運営費のうち運転管理費については，様式5-5における運転管理費を指す。</t>
    <rPh sb="4" eb="6">
      <t>イジ</t>
    </rPh>
    <rPh sb="6" eb="8">
      <t>カンリ</t>
    </rPh>
    <rPh sb="9" eb="12">
      <t>ウンエイヒ</t>
    </rPh>
    <rPh sb="15" eb="17">
      <t>ウンテン</t>
    </rPh>
    <rPh sb="17" eb="19">
      <t>カンリ</t>
    </rPh>
    <rPh sb="19" eb="20">
      <t>ヒ</t>
    </rPh>
    <rPh sb="26" eb="28">
      <t>ヨウシキ</t>
    </rPh>
    <rPh sb="35" eb="37">
      <t>ウンテン</t>
    </rPh>
    <rPh sb="37" eb="39">
      <t>カンリ</t>
    </rPh>
    <rPh sb="39" eb="40">
      <t>ヒ</t>
    </rPh>
    <rPh sb="41" eb="42">
      <t>サ</t>
    </rPh>
    <phoneticPr fontId="11"/>
  </si>
  <si>
    <t>　※３：SPC設立諸経費については，合計値が③と整合する値とすること。</t>
    <rPh sb="7" eb="9">
      <t>セツリツ</t>
    </rPh>
    <rPh sb="9" eb="12">
      <t>ショケイヒ</t>
    </rPh>
    <rPh sb="18" eb="21">
      <t>ゴウケイチ</t>
    </rPh>
    <rPh sb="24" eb="26">
      <t>セイゴウ</t>
    </rPh>
    <rPh sb="28" eb="29">
      <t>チ</t>
    </rPh>
    <phoneticPr fontId="11"/>
  </si>
  <si>
    <t>　※２：建設費については，合計値が②と整合する値とすること。</t>
    <rPh sb="4" eb="6">
      <t>ケンセツ</t>
    </rPh>
    <rPh sb="6" eb="7">
      <t>ヒ</t>
    </rPh>
    <rPh sb="13" eb="16">
      <t>ゴウケイチ</t>
    </rPh>
    <rPh sb="19" eb="21">
      <t>セイゴウ</t>
    </rPh>
    <rPh sb="23" eb="24">
      <t>アタイ</t>
    </rPh>
    <phoneticPr fontId="11"/>
  </si>
  <si>
    <t>　※１：設計費については，合計値が①と整合する値とすること。</t>
    <rPh sb="4" eb="6">
      <t>セッケイ</t>
    </rPh>
    <rPh sb="6" eb="7">
      <t>ヒ</t>
    </rPh>
    <rPh sb="13" eb="16">
      <t>ゴウケイチ</t>
    </rPh>
    <rPh sb="19" eb="21">
      <t>セイゴウ</t>
    </rPh>
    <rPh sb="23" eb="24">
      <t>アタイ</t>
    </rPh>
    <phoneticPr fontId="11"/>
  </si>
  <si>
    <t>着色セルに提案価格（全て消費税等を除いた額）を記入すること。その他のセルを変更しないこと。</t>
    <rPh sb="0" eb="2">
      <t>チャクショク</t>
    </rPh>
    <rPh sb="5" eb="7">
      <t>テイアン</t>
    </rPh>
    <rPh sb="7" eb="9">
      <t>カカク</t>
    </rPh>
    <rPh sb="10" eb="11">
      <t>スベ</t>
    </rPh>
    <rPh sb="12" eb="15">
      <t>ショウヒゼイ</t>
    </rPh>
    <rPh sb="15" eb="16">
      <t>ナド</t>
    </rPh>
    <rPh sb="17" eb="18">
      <t>ノゾ</t>
    </rPh>
    <rPh sb="20" eb="21">
      <t>ガク</t>
    </rPh>
    <rPh sb="23" eb="25">
      <t>キニュウ</t>
    </rPh>
    <rPh sb="32" eb="33">
      <t>タ</t>
    </rPh>
    <rPh sb="37" eb="39">
      <t>ヘンコウ</t>
    </rPh>
    <phoneticPr fontId="11"/>
  </si>
  <si>
    <t>固形燃料買取り単価（円/ｔ）</t>
    <rPh sb="0" eb="2">
      <t>コケイ</t>
    </rPh>
    <rPh sb="2" eb="4">
      <t>ネンリョウ</t>
    </rPh>
    <rPh sb="4" eb="6">
      <t>カイトリ</t>
    </rPh>
    <rPh sb="7" eb="9">
      <t>タンカ</t>
    </rPh>
    <rPh sb="10" eb="11">
      <t>エン</t>
    </rPh>
    <phoneticPr fontId="11"/>
  </si>
  <si>
    <t>固形燃料買取り量（ｔ）</t>
    <rPh sb="0" eb="2">
      <t>コケイ</t>
    </rPh>
    <rPh sb="2" eb="4">
      <t>ネンリョウ</t>
    </rPh>
    <rPh sb="4" eb="6">
      <t>カイトリ</t>
    </rPh>
    <rPh sb="7" eb="8">
      <t>リョウ</t>
    </rPh>
    <phoneticPr fontId="11"/>
  </si>
  <si>
    <t>・固形燃料購入価格 (d) ※９</t>
    <rPh sb="1" eb="3">
      <t>コケイ</t>
    </rPh>
    <rPh sb="3" eb="5">
      <t>ネンリョウ</t>
    </rPh>
    <rPh sb="5" eb="7">
      <t>コウニュウ</t>
    </rPh>
    <rPh sb="7" eb="9">
      <t>カカク</t>
    </rPh>
    <phoneticPr fontId="11"/>
  </si>
  <si>
    <t>計※７</t>
    <rPh sb="0" eb="1">
      <t>ケイ</t>
    </rPh>
    <phoneticPr fontId="11"/>
  </si>
  <si>
    <t>改築費※６</t>
    <rPh sb="0" eb="3">
      <t>カイチクヒ</t>
    </rPh>
    <phoneticPr fontId="3"/>
  </si>
  <si>
    <t>修繕費※５</t>
    <rPh sb="0" eb="3">
      <t>シュウゼンヒ</t>
    </rPh>
    <phoneticPr fontId="11"/>
  </si>
  <si>
    <t>運転管理費※４</t>
    <rPh sb="0" eb="2">
      <t>ウンテン</t>
    </rPh>
    <rPh sb="2" eb="4">
      <t>カンリ</t>
    </rPh>
    <rPh sb="4" eb="5">
      <t>ヒ</t>
    </rPh>
    <phoneticPr fontId="11"/>
  </si>
  <si>
    <t>・維持管理・運営費 (c)</t>
    <rPh sb="1" eb="3">
      <t>イジ</t>
    </rPh>
    <rPh sb="3" eb="5">
      <t>カンリ</t>
    </rPh>
    <rPh sb="6" eb="9">
      <t>ウンエイヒ</t>
    </rPh>
    <rPh sb="8" eb="9">
      <t>ヒ</t>
    </rPh>
    <phoneticPr fontId="11"/>
  </si>
  <si>
    <t>・SPC設立諸経費※３</t>
    <rPh sb="4" eb="6">
      <t>セツリツ</t>
    </rPh>
    <rPh sb="6" eb="9">
      <t>ショケイヒ</t>
    </rPh>
    <rPh sb="8" eb="9">
      <t>ヒ</t>
    </rPh>
    <phoneticPr fontId="11"/>
  </si>
  <si>
    <t>・建設費 (b) ※２</t>
    <rPh sb="1" eb="3">
      <t>ケンセツ</t>
    </rPh>
    <rPh sb="3" eb="4">
      <t>ヒ</t>
    </rPh>
    <phoneticPr fontId="11"/>
  </si>
  <si>
    <t>・設計費 (a) ※１</t>
    <rPh sb="1" eb="3">
      <t>セッケイ</t>
    </rPh>
    <rPh sb="3" eb="4">
      <t>ヒ</t>
    </rPh>
    <phoneticPr fontId="11"/>
  </si>
  <si>
    <t>汚泥処理量(t-wet/年)</t>
    <rPh sb="0" eb="2">
      <t>オデイ</t>
    </rPh>
    <rPh sb="2" eb="4">
      <t>ショリ</t>
    </rPh>
    <rPh sb="4" eb="5">
      <t>リョウ</t>
    </rPh>
    <rPh sb="12" eb="13">
      <t>ネン</t>
    </rPh>
    <phoneticPr fontId="11"/>
  </si>
  <si>
    <t>合計</t>
    <rPh sb="0" eb="2">
      <t>ゴウケイ</t>
    </rPh>
    <phoneticPr fontId="11"/>
  </si>
  <si>
    <t>項　　目</t>
    <rPh sb="0" eb="1">
      <t>コウ</t>
    </rPh>
    <rPh sb="3" eb="4">
      <t>メ</t>
    </rPh>
    <phoneticPr fontId="11"/>
  </si>
  <si>
    <t>(2)提案価格の年度別内訳</t>
    <rPh sb="3" eb="5">
      <t>テイアン</t>
    </rPh>
    <rPh sb="5" eb="7">
      <t>カカク</t>
    </rPh>
    <rPh sb="8" eb="10">
      <t>ネンド</t>
    </rPh>
    <rPh sb="10" eb="11">
      <t>ベツ</t>
    </rPh>
    <rPh sb="11" eb="13">
      <t>ウチワケ</t>
    </rPh>
    <phoneticPr fontId="11"/>
  </si>
  <si>
    <t>（円）(税抜）</t>
    <rPh sb="1" eb="2">
      <t>エン</t>
    </rPh>
    <rPh sb="4" eb="5">
      <t>ゼイ</t>
    </rPh>
    <rPh sb="5" eb="6">
      <t>ヌ</t>
    </rPh>
    <phoneticPr fontId="11"/>
  </si>
  <si>
    <t>⑥提案価格　＝①＋②＋③＋④－⑤</t>
    <rPh sb="1" eb="5">
      <t>テイアンカカク</t>
    </rPh>
    <phoneticPr fontId="11"/>
  </si>
  <si>
    <t>※様式5-2の「固形燃料買取り価格」の欄の値</t>
    <rPh sb="1" eb="3">
      <t>ヨウシキ</t>
    </rPh>
    <rPh sb="8" eb="10">
      <t>コケイ</t>
    </rPh>
    <rPh sb="10" eb="12">
      <t>ネンリョウ</t>
    </rPh>
    <rPh sb="12" eb="14">
      <t>カイト</t>
    </rPh>
    <rPh sb="15" eb="17">
      <t>カカク</t>
    </rPh>
    <rPh sb="19" eb="20">
      <t>ラン</t>
    </rPh>
    <rPh sb="21" eb="22">
      <t>アタイ</t>
    </rPh>
    <phoneticPr fontId="11"/>
  </si>
  <si>
    <t>⑤固形燃料買取り価格</t>
    <rPh sb="1" eb="3">
      <t>コケイ</t>
    </rPh>
    <rPh sb="3" eb="5">
      <t>ネンリョウ</t>
    </rPh>
    <rPh sb="5" eb="7">
      <t>カイト</t>
    </rPh>
    <rPh sb="8" eb="10">
      <t>カカク</t>
    </rPh>
    <phoneticPr fontId="11"/>
  </si>
  <si>
    <t>※様式5-2の「維持管理・運営価格」の欄の値</t>
    <rPh sb="1" eb="3">
      <t>ヨウシキ</t>
    </rPh>
    <rPh sb="8" eb="10">
      <t>イジ</t>
    </rPh>
    <rPh sb="10" eb="12">
      <t>カンリ</t>
    </rPh>
    <rPh sb="13" eb="15">
      <t>ウンエイ</t>
    </rPh>
    <rPh sb="15" eb="17">
      <t>カカク</t>
    </rPh>
    <rPh sb="19" eb="20">
      <t>ラン</t>
    </rPh>
    <rPh sb="21" eb="22">
      <t>アタイ</t>
    </rPh>
    <phoneticPr fontId="11"/>
  </si>
  <si>
    <t>④維持管理・運営価格　合計金額</t>
    <rPh sb="1" eb="3">
      <t>イジ</t>
    </rPh>
    <rPh sb="3" eb="5">
      <t>カンリ</t>
    </rPh>
    <rPh sb="6" eb="8">
      <t>ウンエイ</t>
    </rPh>
    <rPh sb="8" eb="10">
      <t>カカク</t>
    </rPh>
    <rPh sb="11" eb="13">
      <t>ゴウケイ</t>
    </rPh>
    <rPh sb="13" eb="15">
      <t>キンガク</t>
    </rPh>
    <phoneticPr fontId="11"/>
  </si>
  <si>
    <t>※様式5-2の「SCP設立諸経費」の欄の値</t>
    <rPh sb="1" eb="3">
      <t>ヨウシキ</t>
    </rPh>
    <rPh sb="11" eb="13">
      <t>セツリツ</t>
    </rPh>
    <rPh sb="13" eb="16">
      <t>ショケイヒ</t>
    </rPh>
    <rPh sb="18" eb="19">
      <t>ラン</t>
    </rPh>
    <rPh sb="20" eb="21">
      <t>アタイ</t>
    </rPh>
    <phoneticPr fontId="11"/>
  </si>
  <si>
    <t>③SCP設立諸経費　合計金額</t>
    <rPh sb="4" eb="6">
      <t>セツリツ</t>
    </rPh>
    <rPh sb="6" eb="9">
      <t>ショケイヒ</t>
    </rPh>
    <rPh sb="10" eb="12">
      <t>ゴウケイ</t>
    </rPh>
    <rPh sb="12" eb="14">
      <t>キンガク</t>
    </rPh>
    <phoneticPr fontId="11"/>
  </si>
  <si>
    <t>※様式5-2の「建設価格」の欄の値</t>
    <rPh sb="1" eb="3">
      <t>ヨウシキ</t>
    </rPh>
    <rPh sb="8" eb="10">
      <t>ケンセツ</t>
    </rPh>
    <rPh sb="10" eb="12">
      <t>カカク</t>
    </rPh>
    <rPh sb="14" eb="15">
      <t>ラン</t>
    </rPh>
    <rPh sb="16" eb="17">
      <t>アタイ</t>
    </rPh>
    <phoneticPr fontId="11"/>
  </si>
  <si>
    <t>②建設価格　合計金額</t>
    <rPh sb="1" eb="3">
      <t>ケンセツ</t>
    </rPh>
    <rPh sb="3" eb="5">
      <t>カカク</t>
    </rPh>
    <rPh sb="6" eb="8">
      <t>ゴウケイ</t>
    </rPh>
    <rPh sb="8" eb="10">
      <t>キンガク</t>
    </rPh>
    <phoneticPr fontId="11"/>
  </si>
  <si>
    <t>※様式5-2の「設計価格」の欄の値</t>
    <rPh sb="1" eb="3">
      <t>ヨウシキ</t>
    </rPh>
    <rPh sb="8" eb="12">
      <t>セッケイカカク</t>
    </rPh>
    <rPh sb="14" eb="15">
      <t>ラン</t>
    </rPh>
    <rPh sb="16" eb="17">
      <t>アタイ</t>
    </rPh>
    <phoneticPr fontId="11"/>
  </si>
  <si>
    <t>①設計価格　合計金額</t>
    <rPh sb="1" eb="3">
      <t>セッケイ</t>
    </rPh>
    <rPh sb="3" eb="5">
      <t>カカク</t>
    </rPh>
    <rPh sb="6" eb="8">
      <t>ゴウケイ</t>
    </rPh>
    <rPh sb="8" eb="10">
      <t>キンガク</t>
    </rPh>
    <phoneticPr fontId="11"/>
  </si>
  <si>
    <t>(1)提案価格</t>
    <rPh sb="3" eb="5">
      <t>テイアン</t>
    </rPh>
    <rPh sb="5" eb="7">
      <t>カカク</t>
    </rPh>
    <phoneticPr fontId="11"/>
  </si>
  <si>
    <t>提案価格の年度別内訳</t>
    <rPh sb="0" eb="2">
      <t>テイアン</t>
    </rPh>
    <rPh sb="2" eb="4">
      <t>カカク</t>
    </rPh>
    <rPh sb="5" eb="7">
      <t>ネンド</t>
    </rPh>
    <rPh sb="7" eb="8">
      <t>ベツ</t>
    </rPh>
    <rPh sb="8" eb="10">
      <t>ウチワケ</t>
    </rPh>
    <phoneticPr fontId="11"/>
  </si>
  <si>
    <t>（様式5-3）提案価格の年度別内訳</t>
    <rPh sb="1" eb="3">
      <t>ヨウシキ</t>
    </rPh>
    <rPh sb="7" eb="11">
      <t>テイアンカカク</t>
    </rPh>
    <rPh sb="12" eb="17">
      <t>ネンドベツウチワケ</t>
    </rPh>
    <phoneticPr fontId="11"/>
  </si>
  <si>
    <t>　　　当該金額は参考として取り扱うもので、本プロポーザルの評価や本事業の実施に何ら影響しません。</t>
    <phoneticPr fontId="11"/>
  </si>
  <si>
    <t>　４　交付金対象額、対象外額は「終末処理場及びポンプ場に係る補助率の適用について（平成14.3.29都市・地域整備局下水道部下水道事業課企画専門官事務連絡）」の別表などにより参加者の判断で記入してください。</t>
    <phoneticPr fontId="11"/>
  </si>
  <si>
    <t>　３　合計欄の消費税の税率は１０％として算定してください。</t>
    <rPh sb="3" eb="5">
      <t>ゴウケイ</t>
    </rPh>
    <rPh sb="5" eb="6">
      <t>ラン</t>
    </rPh>
    <rPh sb="7" eb="10">
      <t>ショウヒゼイ</t>
    </rPh>
    <rPh sb="11" eb="13">
      <t>ゼイリツ</t>
    </rPh>
    <rPh sb="20" eb="22">
      <t>サンテイ</t>
    </rPh>
    <phoneticPr fontId="11"/>
  </si>
  <si>
    <t>　２　原則としてA３判１枚に記入してください。（必要に応じ行項目の追加し、又は変更することは可とします。）</t>
    <rPh sb="3" eb="5">
      <t>ゲンソク</t>
    </rPh>
    <rPh sb="10" eb="11">
      <t>バン</t>
    </rPh>
    <rPh sb="12" eb="13">
      <t>マイ</t>
    </rPh>
    <rPh sb="14" eb="16">
      <t>キニュウ</t>
    </rPh>
    <rPh sb="24" eb="26">
      <t>ヒツヨウ</t>
    </rPh>
    <rPh sb="27" eb="28">
      <t>オウ</t>
    </rPh>
    <rPh sb="29" eb="30">
      <t>ギョウ</t>
    </rPh>
    <rPh sb="30" eb="32">
      <t>コウモク</t>
    </rPh>
    <rPh sb="33" eb="35">
      <t>ツイカ</t>
    </rPh>
    <rPh sb="37" eb="38">
      <t>マタ</t>
    </rPh>
    <rPh sb="39" eb="41">
      <t>ヘンコウ</t>
    </rPh>
    <rPh sb="46" eb="47">
      <t>カ</t>
    </rPh>
    <phoneticPr fontId="11"/>
  </si>
  <si>
    <t xml:space="preserve">  １　積算根拠については、様式5-4-1～様式5-4-10により提出してください。</t>
    <rPh sb="14" eb="16">
      <t>ヨウシキ</t>
    </rPh>
    <rPh sb="22" eb="24">
      <t>ヨウシキ</t>
    </rPh>
    <phoneticPr fontId="11"/>
  </si>
  <si>
    <t>◆備考</t>
    <phoneticPr fontId="11"/>
  </si>
  <si>
    <t>電気設備</t>
    <rPh sb="0" eb="2">
      <t>デンキ</t>
    </rPh>
    <rPh sb="2" eb="4">
      <t>セツビ</t>
    </rPh>
    <phoneticPr fontId="11"/>
  </si>
  <si>
    <t>機械設備</t>
    <rPh sb="0" eb="2">
      <t>キカイ</t>
    </rPh>
    <rPh sb="2" eb="4">
      <t>セツビ</t>
    </rPh>
    <phoneticPr fontId="11"/>
  </si>
  <si>
    <t>建築施設</t>
    <rPh sb="0" eb="2">
      <t>ケンチク</t>
    </rPh>
    <rPh sb="2" eb="4">
      <t>シセツ</t>
    </rPh>
    <phoneticPr fontId="11"/>
  </si>
  <si>
    <t>土木施設</t>
    <rPh sb="0" eb="2">
      <t>ドボク</t>
    </rPh>
    <rPh sb="2" eb="4">
      <t>シセツ</t>
    </rPh>
    <phoneticPr fontId="11"/>
  </si>
  <si>
    <t>設計</t>
    <rPh sb="0" eb="2">
      <t>セッケイ</t>
    </rPh>
    <phoneticPr fontId="11"/>
  </si>
  <si>
    <t>設計・建設費（汚泥処理事業）計（=①+⑤+⑥）　</t>
    <rPh sb="0" eb="2">
      <t>セッケイ</t>
    </rPh>
    <rPh sb="3" eb="6">
      <t>ケンセツヒ</t>
    </rPh>
    <rPh sb="7" eb="9">
      <t>オデイ</t>
    </rPh>
    <rPh sb="9" eb="11">
      <t>ショリ</t>
    </rPh>
    <rPh sb="11" eb="13">
      <t>ジギョウ</t>
    </rPh>
    <rPh sb="14" eb="15">
      <t>ケイ</t>
    </rPh>
    <phoneticPr fontId="11"/>
  </si>
  <si>
    <t>消費税込み</t>
  </si>
  <si>
    <t>消費税抜き</t>
  </si>
  <si>
    <t>合計</t>
  </si>
  <si>
    <t>SPC設立諸経費</t>
    <rPh sb="3" eb="5">
      <t>セツリツ</t>
    </rPh>
    <rPh sb="5" eb="8">
      <t>ショケイヒ</t>
    </rPh>
    <phoneticPr fontId="3"/>
  </si>
  <si>
    <t>一般管理費</t>
    <rPh sb="0" eb="2">
      <t>イッパン</t>
    </rPh>
    <rPh sb="2" eb="5">
      <t>カンリヒ</t>
    </rPh>
    <phoneticPr fontId="11"/>
  </si>
  <si>
    <t>⑥一般管理費等</t>
    <rPh sb="1" eb="3">
      <t>イッパン</t>
    </rPh>
    <rPh sb="3" eb="6">
      <t>カンリヒ</t>
    </rPh>
    <rPh sb="6" eb="7">
      <t>ナド</t>
    </rPh>
    <phoneticPr fontId="11"/>
  </si>
  <si>
    <t>計</t>
    <rPh sb="0" eb="1">
      <t>ケイ</t>
    </rPh>
    <phoneticPr fontId="11"/>
  </si>
  <si>
    <t>d.電気設備</t>
    <rPh sb="2" eb="4">
      <t>デンキ</t>
    </rPh>
    <rPh sb="4" eb="6">
      <t>セツビ</t>
    </rPh>
    <phoneticPr fontId="11"/>
  </si>
  <si>
    <t>c.機械設備</t>
    <rPh sb="2" eb="4">
      <t>キカイ</t>
    </rPh>
    <rPh sb="4" eb="6">
      <t>セツビ</t>
    </rPh>
    <phoneticPr fontId="11"/>
  </si>
  <si>
    <t>b.建築施設</t>
    <rPh sb="2" eb="4">
      <t>ケンチク</t>
    </rPh>
    <rPh sb="4" eb="6">
      <t>シセツ</t>
    </rPh>
    <phoneticPr fontId="11"/>
  </si>
  <si>
    <t>a.土木施設</t>
    <rPh sb="2" eb="4">
      <t>ドボク</t>
    </rPh>
    <rPh sb="4" eb="6">
      <t>シセツ</t>
    </rPh>
    <phoneticPr fontId="11"/>
  </si>
  <si>
    <t>⑤建設費工事原価　計（②＋③＋④）</t>
    <rPh sb="1" eb="4">
      <t>ケンセツヒ</t>
    </rPh>
    <rPh sb="9" eb="10">
      <t>ケイ</t>
    </rPh>
    <phoneticPr fontId="11"/>
  </si>
  <si>
    <t>小計</t>
    <rPh sb="0" eb="1">
      <t>ショウ</t>
    </rPh>
    <rPh sb="1" eb="2">
      <t>ケイ</t>
    </rPh>
    <phoneticPr fontId="11"/>
  </si>
  <si>
    <t>④現場管理費</t>
    <rPh sb="1" eb="3">
      <t>ゲンバ</t>
    </rPh>
    <rPh sb="3" eb="6">
      <t>カンリヒ</t>
    </rPh>
    <phoneticPr fontId="11"/>
  </si>
  <si>
    <t>③共通仮設費</t>
    <rPh sb="1" eb="3">
      <t>キョウツウ</t>
    </rPh>
    <rPh sb="3" eb="5">
      <t>カセツ</t>
    </rPh>
    <rPh sb="5" eb="6">
      <t>ヒ</t>
    </rPh>
    <phoneticPr fontId="11"/>
  </si>
  <si>
    <t>②直接工事費（合計）</t>
    <rPh sb="1" eb="3">
      <t>チョクセツ</t>
    </rPh>
    <rPh sb="3" eb="5">
      <t>コウジ</t>
    </rPh>
    <rPh sb="7" eb="9">
      <t>ゴウケイ</t>
    </rPh>
    <phoneticPr fontId="11"/>
  </si>
  <si>
    <t>建設費</t>
    <phoneticPr fontId="11"/>
  </si>
  <si>
    <t>①設計費</t>
    <rPh sb="1" eb="3">
      <t>セッケイ</t>
    </rPh>
    <rPh sb="3" eb="4">
      <t>ヒ</t>
    </rPh>
    <phoneticPr fontId="11"/>
  </si>
  <si>
    <t>設計費</t>
    <rPh sb="0" eb="2">
      <t>セッケイ</t>
    </rPh>
    <phoneticPr fontId="11"/>
  </si>
  <si>
    <t>交付金対象外額</t>
    <rPh sb="0" eb="2">
      <t>コウフ</t>
    </rPh>
    <rPh sb="2" eb="3">
      <t>キン</t>
    </rPh>
    <rPh sb="3" eb="5">
      <t>タイショウ</t>
    </rPh>
    <rPh sb="5" eb="6">
      <t>ガイ</t>
    </rPh>
    <rPh sb="6" eb="7">
      <t>ガク</t>
    </rPh>
    <phoneticPr fontId="11"/>
  </si>
  <si>
    <t>交付金対象額</t>
    <rPh sb="0" eb="2">
      <t>コウフ</t>
    </rPh>
    <rPh sb="2" eb="3">
      <t>キン</t>
    </rPh>
    <rPh sb="3" eb="5">
      <t>タイショウ</t>
    </rPh>
    <rPh sb="5" eb="6">
      <t>ガク</t>
    </rPh>
    <phoneticPr fontId="11"/>
  </si>
  <si>
    <t>小計</t>
    <rPh sb="0" eb="2">
      <t>ショウケイ</t>
    </rPh>
    <phoneticPr fontId="11"/>
  </si>
  <si>
    <t>２０２４年度（Ｒ６年度）</t>
    <rPh sb="4" eb="6">
      <t>ネンド</t>
    </rPh>
    <rPh sb="9" eb="11">
      <t>ネンド</t>
    </rPh>
    <phoneticPr fontId="11"/>
  </si>
  <si>
    <t>２０２３年度（Ｒ５年度）</t>
    <rPh sb="4" eb="6">
      <t>ネンド</t>
    </rPh>
    <rPh sb="9" eb="11">
      <t>ネンド</t>
    </rPh>
    <phoneticPr fontId="11"/>
  </si>
  <si>
    <t>２０２２年度（Ｒ４年度）</t>
    <rPh sb="4" eb="6">
      <t>ネンド</t>
    </rPh>
    <rPh sb="9" eb="11">
      <t>ネンド</t>
    </rPh>
    <phoneticPr fontId="11"/>
  </si>
  <si>
    <t>２０２１年度（Ｒ３年度）</t>
    <rPh sb="4" eb="6">
      <t>ネンド</t>
    </rPh>
    <rPh sb="9" eb="11">
      <t>ネンド</t>
    </rPh>
    <phoneticPr fontId="11"/>
  </si>
  <si>
    <t>積算根拠</t>
  </si>
  <si>
    <t>年度別費用　（円）</t>
    <rPh sb="0" eb="3">
      <t>ネンドベツ</t>
    </rPh>
    <rPh sb="3" eb="5">
      <t>ヒヨウ</t>
    </rPh>
    <rPh sb="7" eb="8">
      <t>エン</t>
    </rPh>
    <phoneticPr fontId="11"/>
  </si>
  <si>
    <t>総額
(円)</t>
    <phoneticPr fontId="11"/>
  </si>
  <si>
    <t>項目</t>
  </si>
  <si>
    <t>（単位：円）</t>
    <rPh sb="1" eb="3">
      <t>タンイ</t>
    </rPh>
    <rPh sb="4" eb="5">
      <t>エン</t>
    </rPh>
    <phoneticPr fontId="11"/>
  </si>
  <si>
    <t>（様式5-4）年度別設計・建設費内訳書</t>
    <rPh sb="1" eb="3">
      <t>ヨウシキ</t>
    </rPh>
    <rPh sb="7" eb="10">
      <t>ネンドベツ</t>
    </rPh>
    <rPh sb="10" eb="12">
      <t>セッケイ</t>
    </rPh>
    <rPh sb="13" eb="15">
      <t>ケンセツ</t>
    </rPh>
    <rPh sb="15" eb="16">
      <t>ヒ</t>
    </rPh>
    <rPh sb="16" eb="19">
      <t>ウチワケショ</t>
    </rPh>
    <phoneticPr fontId="11"/>
  </si>
  <si>
    <t>※下水道用設計標準歩掛表（日本下水道協会）の最新版に基づき積算すること。</t>
    <rPh sb="1" eb="12">
      <t>ゲスイドウヨウセッケイヒョウジュンブガカリヒョウ</t>
    </rPh>
    <rPh sb="13" eb="20">
      <t>ニホンゲスイドウキョウカイ</t>
    </rPh>
    <rPh sb="22" eb="25">
      <t>サイシンバン</t>
    </rPh>
    <rPh sb="26" eb="27">
      <t>モト</t>
    </rPh>
    <rPh sb="29" eb="31">
      <t>セキサン</t>
    </rPh>
    <phoneticPr fontId="3"/>
  </si>
  <si>
    <t>合計金額</t>
  </si>
  <si>
    <t>式</t>
  </si>
  <si>
    <t>１</t>
  </si>
  <si>
    <t>消費税等相当額</t>
  </si>
  <si>
    <t>設計価格</t>
  </si>
  <si>
    <t>諸経費</t>
  </si>
  <si>
    <t>技術経費</t>
  </si>
  <si>
    <t>直接経費</t>
  </si>
  <si>
    <t>直接人件費</t>
  </si>
  <si>
    <t>設計費</t>
  </si>
  <si>
    <t>備考</t>
  </si>
  <si>
    <t>金額</t>
  </si>
  <si>
    <t>単価</t>
  </si>
  <si>
    <t>単位</t>
  </si>
  <si>
    <t>数量</t>
  </si>
  <si>
    <t>工種</t>
  </si>
  <si>
    <t>費目</t>
  </si>
  <si>
    <t>設計・測量等価格内訳書</t>
    <phoneticPr fontId="11"/>
  </si>
  <si>
    <t>単位：円</t>
    <rPh sb="0" eb="2">
      <t>タンイ</t>
    </rPh>
    <rPh sb="3" eb="4">
      <t>エン</t>
    </rPh>
    <phoneticPr fontId="3"/>
  </si>
  <si>
    <t>設計価格内訳書</t>
    <phoneticPr fontId="3"/>
  </si>
  <si>
    <t>（様式5-4-1）設計価格内訳書</t>
    <rPh sb="1" eb="3">
      <t>ヨウシキ</t>
    </rPh>
    <rPh sb="9" eb="11">
      <t>セッケイ</t>
    </rPh>
    <rPh sb="11" eb="13">
      <t>カカク</t>
    </rPh>
    <rPh sb="13" eb="16">
      <t>ウチワケショ</t>
    </rPh>
    <phoneticPr fontId="11"/>
  </si>
  <si>
    <t>※土木工事，建築工事，機械設備工事，電気設備工事の詳細は別紙内訳とする。</t>
  </si>
  <si>
    <t>施工価格計</t>
  </si>
  <si>
    <t>電気設備工事</t>
  </si>
  <si>
    <t>機械設備工事</t>
  </si>
  <si>
    <t>建築工事</t>
  </si>
  <si>
    <t>土木工事</t>
  </si>
  <si>
    <t>施工価格内訳書</t>
  </si>
  <si>
    <t>（様式5-4-2）施工価格内訳書</t>
    <rPh sb="1" eb="3">
      <t>ヨウシキ</t>
    </rPh>
    <rPh sb="9" eb="11">
      <t>セコウ</t>
    </rPh>
    <rPh sb="11" eb="13">
      <t>カカク</t>
    </rPh>
    <rPh sb="13" eb="16">
      <t>ウチワケショ</t>
    </rPh>
    <phoneticPr fontId="11"/>
  </si>
  <si>
    <t>※土木工事標準歩掛（大分県）の最新版に基づき積算すること。</t>
    <rPh sb="1" eb="3">
      <t>ドボク</t>
    </rPh>
    <rPh sb="3" eb="5">
      <t>コウジ</t>
    </rPh>
    <rPh sb="5" eb="7">
      <t>ヒョウジュン</t>
    </rPh>
    <rPh sb="7" eb="9">
      <t>ブガカリ</t>
    </rPh>
    <rPh sb="10" eb="12">
      <t>オオイタ</t>
    </rPh>
    <rPh sb="12" eb="13">
      <t>ケン</t>
    </rPh>
    <rPh sb="15" eb="18">
      <t>サイシンバン</t>
    </rPh>
    <rPh sb="19" eb="20">
      <t>モト</t>
    </rPh>
    <rPh sb="22" eb="24">
      <t>セキサン</t>
    </rPh>
    <phoneticPr fontId="3"/>
  </si>
  <si>
    <t>計</t>
  </si>
  <si>
    <t>一般管理費</t>
    <rPh sb="0" eb="5">
      <t>イッパンカンリヒ</t>
    </rPh>
    <phoneticPr fontId="3"/>
  </si>
  <si>
    <t>現場管理費</t>
    <rPh sb="0" eb="5">
      <t>ゲンバカンリヒ</t>
    </rPh>
    <phoneticPr fontId="3"/>
  </si>
  <si>
    <t>共通仮設費</t>
    <rPh sb="0" eb="5">
      <t>キョウツウカセツヒ</t>
    </rPh>
    <phoneticPr fontId="3"/>
  </si>
  <si>
    <t>直接工事費</t>
  </si>
  <si>
    <t>別紙明細  A-1</t>
  </si>
  <si>
    <t>その他附帯施設</t>
  </si>
  <si>
    <t>躯体工</t>
  </si>
  <si>
    <t>基礎工</t>
  </si>
  <si>
    <t>土木工事費</t>
  </si>
  <si>
    <t>摘        要</t>
  </si>
  <si>
    <t>金      額</t>
  </si>
  <si>
    <t>単    価</t>
  </si>
  <si>
    <t>工    種</t>
  </si>
  <si>
    <t>費    目</t>
  </si>
  <si>
    <t>工  事  費  内  訳  書</t>
  </si>
  <si>
    <t>土木工事内訳書</t>
  </si>
  <si>
    <t>（様式5-4-3）</t>
    <rPh sb="1" eb="3">
      <t>ヨウシキ</t>
    </rPh>
    <phoneticPr fontId="11"/>
  </si>
  <si>
    <t>※ 記入欄が不足した場合は様式番号末尾に枝番をつけ追加すること。1 式として計上する場合は，仕様及び数量を形状・寸法欄へ記載すること。</t>
  </si>
  <si>
    <r>
      <rPr>
        <sz val="12"/>
        <rFont val="ＭＳ 明朝"/>
        <family val="1"/>
        <charset val="128"/>
      </rPr>
      <t>（記載例）
緑化</t>
    </r>
  </si>
  <si>
    <r>
      <rPr>
        <sz val="12"/>
        <rFont val="ＭＳ 明朝"/>
        <family val="1"/>
        <charset val="128"/>
      </rPr>
      <t>・
・</t>
    </r>
  </si>
  <si>
    <r>
      <rPr>
        <sz val="12"/>
        <rFont val="ＭＳ 明朝"/>
        <family val="1"/>
        <charset val="128"/>
      </rPr>
      <t>（記載例）
雨水排水工</t>
    </r>
  </si>
  <si>
    <t>その他付帯施設工</t>
  </si>
  <si>
    <t>躯体工 計</t>
  </si>
  <si>
    <r>
      <rPr>
        <sz val="12"/>
        <rFont val="ＭＳ 明朝"/>
        <family val="1"/>
        <charset val="128"/>
      </rPr>
      <t>ｍ3</t>
    </r>
  </si>
  <si>
    <t>コンクリート工</t>
  </si>
  <si>
    <t>ｔ</t>
  </si>
  <si>
    <t>鉄筋 SD○○○  D○○</t>
  </si>
  <si>
    <t>鉄筋工</t>
  </si>
  <si>
    <r>
      <rPr>
        <sz val="12"/>
        <rFont val="ＭＳ 明朝"/>
        <family val="1"/>
        <charset val="128"/>
      </rPr>
      <t>ｍ2</t>
    </r>
  </si>
  <si>
    <t>厚○○  RC-40</t>
  </si>
  <si>
    <t>基礎砕石工</t>
  </si>
  <si>
    <t>設備部基礎</t>
  </si>
  <si>
    <t>基礎工 計</t>
  </si>
  <si>
    <t>本</t>
  </si>
  <si>
    <r>
      <rPr>
        <sz val="12"/>
        <rFont val="ＭＳ 明朝"/>
        <family val="1"/>
        <charset val="128"/>
      </rPr>
      <t>○○杭○種  ○○工法
φ○○mm  L=○m  ○本</t>
    </r>
  </si>
  <si>
    <t>杭基礎工</t>
  </si>
  <si>
    <t>数  量</t>
  </si>
  <si>
    <t>形  状  ・  寸  法</t>
  </si>
  <si>
    <t>土木工事明細書</t>
    <phoneticPr fontId="11"/>
  </si>
  <si>
    <t>A-1</t>
  </si>
  <si>
    <t>土木工事明細書</t>
  </si>
  <si>
    <t>（様式5-4-4）</t>
    <rPh sb="1" eb="3">
      <t>ヨウシキ</t>
    </rPh>
    <phoneticPr fontId="11"/>
  </si>
  <si>
    <t>直接工事費計</t>
  </si>
  <si>
    <t>別紙明細  B-1</t>
  </si>
  <si>
    <t>管理棟</t>
    <rPh sb="0" eb="2">
      <t>カンリ</t>
    </rPh>
    <phoneticPr fontId="3"/>
  </si>
  <si>
    <t>建築工事費</t>
  </si>
  <si>
    <t>建築工事内訳書</t>
  </si>
  <si>
    <t>（様式5-4-5）</t>
    <rPh sb="1" eb="3">
      <t>ヨウシキ</t>
    </rPh>
    <phoneticPr fontId="11"/>
  </si>
  <si>
    <r>
      <rPr>
        <sz val="12"/>
        <rFont val="ＭＳ 明朝"/>
        <family val="1"/>
        <charset val="128"/>
      </rPr>
      <t>電灯設備
電灯分電盤  ○台</t>
    </r>
  </si>
  <si>
    <t>建築電気設備工事</t>
  </si>
  <si>
    <t>給水設備</t>
  </si>
  <si>
    <t>建築機械設備工事</t>
  </si>
  <si>
    <t>内外装工事</t>
  </si>
  <si>
    <r>
      <rPr>
        <vertAlign val="subscript"/>
        <sz val="12"/>
        <rFont val="ＭＳ 明朝"/>
        <family val="1"/>
        <charset val="128"/>
      </rPr>
      <t>ｍ</t>
    </r>
    <r>
      <rPr>
        <vertAlign val="superscript"/>
        <sz val="12"/>
        <rFont val="ＭＳ 明朝"/>
        <family val="1"/>
        <charset val="128"/>
      </rPr>
      <t>2</t>
    </r>
    <phoneticPr fontId="11"/>
  </si>
  <si>
    <t>型枠工事</t>
  </si>
  <si>
    <r>
      <rPr>
        <vertAlign val="subscript"/>
        <sz val="12"/>
        <rFont val="ＭＳ 明朝"/>
        <family val="1"/>
        <charset val="128"/>
      </rPr>
      <t>ｍ</t>
    </r>
    <r>
      <rPr>
        <vertAlign val="superscript"/>
        <sz val="12"/>
        <rFont val="ＭＳ 明朝"/>
        <family val="1"/>
        <charset val="128"/>
      </rPr>
      <t>3</t>
    </r>
    <phoneticPr fontId="11"/>
  </si>
  <si>
    <t>コンクリート工事</t>
  </si>
  <si>
    <t>SD○○○  D○○</t>
  </si>
  <si>
    <t>鉄筋工事</t>
  </si>
  <si>
    <t>管理棟部基礎</t>
  </si>
  <si>
    <r>
      <rPr>
        <sz val="12"/>
        <rFont val="ＭＳ 明朝"/>
        <family val="1"/>
        <charset val="128"/>
      </rPr>
      <t>○○造    仕上げ仕様  ○○
建築面積○m</t>
    </r>
    <r>
      <rPr>
        <vertAlign val="superscript"/>
        <sz val="12"/>
        <rFont val="ＭＳ 明朝"/>
        <family val="1"/>
        <charset val="128"/>
      </rPr>
      <t>2</t>
    </r>
    <r>
      <rPr>
        <sz val="12"/>
        <rFont val="ＭＳ 明朝"/>
        <family val="1"/>
        <charset val="128"/>
      </rPr>
      <t>，延床面積○m</t>
    </r>
    <r>
      <rPr>
        <vertAlign val="superscript"/>
        <sz val="12"/>
        <rFont val="ＭＳ 明朝"/>
        <family val="1"/>
        <charset val="128"/>
      </rPr>
      <t>2</t>
    </r>
  </si>
  <si>
    <t>管理棟</t>
  </si>
  <si>
    <t>建築工事明細書</t>
    <phoneticPr fontId="11"/>
  </si>
  <si>
    <t>B-1</t>
  </si>
  <si>
    <t>建築工事明細書</t>
  </si>
  <si>
    <t>（様式5-4-6）</t>
    <rPh sb="1" eb="3">
      <t>ヨウシキ</t>
    </rPh>
    <phoneticPr fontId="11"/>
  </si>
  <si>
    <t>一般管理費</t>
  </si>
  <si>
    <t>設計技術費</t>
  </si>
  <si>
    <t>別紙明細  C-3</t>
  </si>
  <si>
    <t>間接工事費</t>
  </si>
  <si>
    <t>別紙明細  C-2</t>
  </si>
  <si>
    <t>機器費  計</t>
  </si>
  <si>
    <t>・</t>
  </si>
  <si>
    <t>別紙明細  C-1</t>
  </si>
  <si>
    <t>汚泥燃料化設備</t>
  </si>
  <si>
    <t>脱水汚泥貯留・供給設備</t>
  </si>
  <si>
    <t>場外脱水汚泥受入設備</t>
  </si>
  <si>
    <t>機器費</t>
  </si>
  <si>
    <t>機械設備工事費</t>
  </si>
  <si>
    <t>機械設備工事内訳書</t>
  </si>
  <si>
    <t>（様式5-4-7）</t>
    <rPh sb="1" eb="3">
      <t>ヨウシキ</t>
    </rPh>
    <phoneticPr fontId="11"/>
  </si>
  <si>
    <t>※ 記入欄が不足した場合は様式番号末尾に枝番をつけ追加すること。</t>
  </si>
  <si>
    <t>間接工事費計</t>
  </si>
  <si>
    <t>据付間接費</t>
  </si>
  <si>
    <t>現場管理費</t>
  </si>
  <si>
    <t>現場発生品のスクラップも含む</t>
  </si>
  <si>
    <t>共通仮設費</t>
  </si>
  <si>
    <t>間接工事費の記載例</t>
  </si>
  <si>
    <t>機械設備工事明細書</t>
    <phoneticPr fontId="11"/>
  </si>
  <si>
    <t>C-3</t>
  </si>
  <si>
    <t>機械設備工事明細書</t>
    <rPh sb="6" eb="8">
      <t>メイサイ</t>
    </rPh>
    <phoneticPr fontId="11"/>
  </si>
  <si>
    <t>仮設費</t>
  </si>
  <si>
    <t>複合工費</t>
  </si>
  <si>
    <t>労務費</t>
  </si>
  <si>
    <t>材料費</t>
  </si>
  <si>
    <t>t</t>
  </si>
  <si>
    <t>輸送費</t>
  </si>
  <si>
    <t>直接工事費の記載例</t>
  </si>
  <si>
    <t>形  状  ・  寸  法</t>
    <phoneticPr fontId="11"/>
  </si>
  <si>
    <t>C-2</t>
  </si>
  <si>
    <t>※ フローシートに記載された機器扱い（バルブ等含む）を全て計上すること。</t>
  </si>
  <si>
    <t>排ガス処理設備
機器費計</t>
  </si>
  <si>
    <t>・
・</t>
  </si>
  <si>
    <t>台</t>
  </si>
  <si>
    <r>
      <t>○ｍ</t>
    </r>
    <r>
      <rPr>
        <vertAlign val="superscript"/>
        <sz val="12"/>
        <rFont val="ＭＳ 明朝"/>
        <family val="1"/>
        <charset val="128"/>
      </rPr>
      <t>３</t>
    </r>
    <r>
      <rPr>
        <sz val="12"/>
        <rFont val="ＭＳ 明朝"/>
        <family val="1"/>
        <charset val="128"/>
      </rPr>
      <t>/hr  ○kW</t>
    </r>
  </si>
  <si>
    <t>（機器番号）
誘引ファン</t>
  </si>
  <si>
    <t>基</t>
  </si>
  <si>
    <r>
      <t>○ｍ</t>
    </r>
    <r>
      <rPr>
        <vertAlign val="superscript"/>
        <sz val="12"/>
        <rFont val="ＭＳ 明朝"/>
        <family val="1"/>
        <charset val="128"/>
      </rPr>
      <t>３</t>
    </r>
    <r>
      <rPr>
        <sz val="12"/>
        <rFont val="ＭＳ 明朝"/>
        <family val="1"/>
        <charset val="128"/>
      </rPr>
      <t>/hr  ○℃</t>
    </r>
  </si>
  <si>
    <t>（機器番号）
冷却塔</t>
  </si>
  <si>
    <t>（機器番号）
排煙処理塔</t>
  </si>
  <si>
    <t>排ガス処理設備の記載例</t>
  </si>
  <si>
    <t>C-1</t>
  </si>
  <si>
    <t>※ フローシートに記載された機器扱い（バルブ等含む）を全て計上すること</t>
  </si>
  <si>
    <t>汚泥燃料化設備
機器費計</t>
  </si>
  <si>
    <t>○t-DS/日</t>
  </si>
  <si>
    <t>（機器番号）
乾燥炉</t>
  </si>
  <si>
    <t>汚泥燃料化設備の記載例</t>
  </si>
  <si>
    <t>場外脱水汚泥受入設備
機器費計</t>
  </si>
  <si>
    <t>○ｔ</t>
  </si>
  <si>
    <t>（機器番号）
場外脱水汚泥受入槽</t>
  </si>
  <si>
    <t>場外脱水汚泥受入設備
の記載例</t>
  </si>
  <si>
    <t>（様式5-4-8）</t>
    <rPh sb="1" eb="3">
      <t>ヨウシキ</t>
    </rPh>
    <phoneticPr fontId="11"/>
  </si>
  <si>
    <t>別紙名産  D-3</t>
  </si>
  <si>
    <t>別紙明細  D-2</t>
  </si>
  <si>
    <t>別紙明細  D-1</t>
  </si>
  <si>
    <t>計装設備</t>
  </si>
  <si>
    <t>監視制御設備</t>
  </si>
  <si>
    <t>運転操作設備</t>
  </si>
  <si>
    <t>特殊電源設備</t>
  </si>
  <si>
    <t>受変電設備</t>
  </si>
  <si>
    <t>電気設備工事費</t>
  </si>
  <si>
    <t>電気設備工事内訳書</t>
    <rPh sb="6" eb="8">
      <t>ウチワケ</t>
    </rPh>
    <phoneticPr fontId="11"/>
  </si>
  <si>
    <t>（様式5-4-9）</t>
    <rPh sb="1" eb="3">
      <t>ヨウシキ</t>
    </rPh>
    <phoneticPr fontId="11"/>
  </si>
  <si>
    <t>電気設備工事明細書</t>
    <phoneticPr fontId="11"/>
  </si>
  <si>
    <t>D-3</t>
    <phoneticPr fontId="3"/>
  </si>
  <si>
    <t>直接経費
（総合試運転費）</t>
    <phoneticPr fontId="3"/>
  </si>
  <si>
    <t>直接経費
（機械経費）</t>
    <phoneticPr fontId="3"/>
  </si>
  <si>
    <t>直接経費
（水道光熱電力量）</t>
    <phoneticPr fontId="3"/>
  </si>
  <si>
    <t>労務費
（技術労務費）</t>
    <rPh sb="5" eb="7">
      <t>ギジュツ</t>
    </rPh>
    <phoneticPr fontId="3"/>
  </si>
  <si>
    <t>労務費
（一般労務費）</t>
    <rPh sb="5" eb="7">
      <t>イッパン</t>
    </rPh>
    <phoneticPr fontId="3"/>
  </si>
  <si>
    <t>材料費
（補助材料費）</t>
    <rPh sb="5" eb="10">
      <t>ホジョザイリョウヒ</t>
    </rPh>
    <phoneticPr fontId="3"/>
  </si>
  <si>
    <t>材料費
（直接材料費）</t>
    <rPh sb="5" eb="10">
      <t>チョクセツザイリョウヒ</t>
    </rPh>
    <phoneticPr fontId="3"/>
  </si>
  <si>
    <t>D-2</t>
  </si>
  <si>
    <t>※ 機器扱いを全て計上すること。</t>
  </si>
  <si>
    <t>計装設備
機器費計</t>
  </si>
  <si>
    <t>カメラ○台
モニター○台</t>
  </si>
  <si>
    <t>ITV 設備</t>
  </si>
  <si>
    <t>○○水位計</t>
  </si>
  <si>
    <t>面</t>
  </si>
  <si>
    <t>計装盤</t>
  </si>
  <si>
    <t>計装設備の記載例</t>
  </si>
  <si>
    <t>監視制御設備
機器費計</t>
  </si>
  <si>
    <t>ミニグラコントローラ</t>
  </si>
  <si>
    <t>ミニグラ監視盤</t>
  </si>
  <si>
    <t>概略処理点
DI:○点,DO:○点,AI:○点…</t>
  </si>
  <si>
    <t>データーサーバー盤</t>
  </si>
  <si>
    <t>CRT ｺﾝﾄﾛｰﾗｰ
ﾃﾞｨｽﾌﾟﾚｲ装置</t>
  </si>
  <si>
    <t>LCD 監視装置</t>
  </si>
  <si>
    <t>監視制御設備の記載例</t>
  </si>
  <si>
    <t>D-1</t>
  </si>
  <si>
    <t>運転操作設備
機器費計</t>
    <phoneticPr fontId="11"/>
  </si>
  <si>
    <t>○○用現場操作盤</t>
  </si>
  <si>
    <t>○○PLC 盤</t>
  </si>
  <si>
    <t>概略 Ry 個数  ○○個</t>
  </si>
  <si>
    <t>○○補助継電器盤</t>
  </si>
  <si>
    <t>○○用ｺﾝﾄﾛｰﾙｾﾝﾀ</t>
  </si>
  <si>
    <t>運転操作設備の記載例</t>
  </si>
  <si>
    <t>特殊電源設備
機器費計</t>
  </si>
  <si>
    <t>○○AH  ○セル</t>
  </si>
  <si>
    <t>DC 盤</t>
  </si>
  <si>
    <t>○kVA</t>
  </si>
  <si>
    <t>UPS 盤</t>
  </si>
  <si>
    <t>特殊電源設備の記載例</t>
  </si>
  <si>
    <t>様式第 5-2-10 号（１／５）</t>
    <phoneticPr fontId="11"/>
  </si>
  <si>
    <t>受変電設備
機器費計</t>
  </si>
  <si>
    <t>MCCB 盤</t>
  </si>
  <si>
    <t>低圧分電盤</t>
  </si>
  <si>
    <t>○○kVA  高効率ﾓｰﾙﾄﾞ型</t>
  </si>
  <si>
    <t>変圧器盤</t>
  </si>
  <si>
    <t>○○kV  ○○KA</t>
  </si>
  <si>
    <t>変圧器１次盤</t>
  </si>
  <si>
    <t>受電盤</t>
  </si>
  <si>
    <t>引き込み盤</t>
  </si>
  <si>
    <t>○○kV  ○○A</t>
  </si>
  <si>
    <t>高圧交流負荷開閉器
（PAS）</t>
  </si>
  <si>
    <t>受変電設備の記載例</t>
  </si>
  <si>
    <t>（様式5-4-10）</t>
    <rPh sb="1" eb="3">
      <t>ヨウシキ</t>
    </rPh>
    <phoneticPr fontId="11"/>
  </si>
  <si>
    <t>　　なお，Ａ３サイズ・折り込みで提出すること。</t>
    <rPh sb="11" eb="12">
      <t>オ</t>
    </rPh>
    <rPh sb="13" eb="14">
      <t>コ</t>
    </rPh>
    <rPh sb="16" eb="18">
      <t>テイシュツ</t>
    </rPh>
    <phoneticPr fontId="11"/>
  </si>
  <si>
    <t>※７：単位は１円単位とすること。</t>
    <rPh sb="3" eb="5">
      <t>タンイ</t>
    </rPh>
    <rPh sb="7" eb="8">
      <t>エン</t>
    </rPh>
    <rPh sb="8" eb="10">
      <t>タンイ</t>
    </rPh>
    <phoneticPr fontId="11"/>
  </si>
  <si>
    <t>※６：改築費は，様式5-9と整合する値とすること。</t>
    <rPh sb="3" eb="5">
      <t>カイチク</t>
    </rPh>
    <rPh sb="8" eb="10">
      <t>ヨウシキ</t>
    </rPh>
    <phoneticPr fontId="11"/>
  </si>
  <si>
    <t>※５：修繕費は，様式5-8と整合する値とすること。</t>
    <phoneticPr fontId="11"/>
  </si>
  <si>
    <t>　　　及び間接業務費（業務の実施に必要な経費であり，安全通信費，通信連絡費，旅費交通費，法定福利費が含まれた経費）も含むものとする。</t>
  </si>
  <si>
    <t>※４：諸経費は，業務の管理及び企業の継続運営に必要な経費であり，業務管理費と一般管理費のほか，直接経費（事業者が専ら使用する備品及び業務履行に必要な消耗品費等の費用），技術経費（業務に係わる平素の技術能力の向上及び技術水準の確保に要する経費）</t>
    <rPh sb="3" eb="6">
      <t>ショケイヒ</t>
    </rPh>
    <rPh sb="47" eb="49">
      <t>チョクセツ</t>
    </rPh>
    <rPh sb="49" eb="51">
      <t>ケイヒ</t>
    </rPh>
    <rPh sb="52" eb="55">
      <t>ジギョウシャ</t>
    </rPh>
    <rPh sb="56" eb="57">
      <t>モッパ</t>
    </rPh>
    <rPh sb="58" eb="60">
      <t>シヨウ</t>
    </rPh>
    <rPh sb="62" eb="64">
      <t>ビヒン</t>
    </rPh>
    <rPh sb="64" eb="65">
      <t>オヨ</t>
    </rPh>
    <rPh sb="66" eb="68">
      <t>ギョウム</t>
    </rPh>
    <rPh sb="68" eb="70">
      <t>リコウ</t>
    </rPh>
    <rPh sb="71" eb="73">
      <t>ヒツヨウ</t>
    </rPh>
    <rPh sb="74" eb="76">
      <t>ショウモウ</t>
    </rPh>
    <rPh sb="76" eb="77">
      <t>ヒン</t>
    </rPh>
    <rPh sb="77" eb="78">
      <t>ヒ</t>
    </rPh>
    <rPh sb="78" eb="79">
      <t>トウ</t>
    </rPh>
    <rPh sb="80" eb="82">
      <t>ヒヨウ</t>
    </rPh>
    <rPh sb="84" eb="86">
      <t>ギジュツ</t>
    </rPh>
    <rPh sb="86" eb="88">
      <t>ケイヒ</t>
    </rPh>
    <phoneticPr fontId="11"/>
  </si>
  <si>
    <t>　　　また，定期点検（法定），分析業務等に要する費用については，適宜，人件費もしくは，外部委託業務費に含めるものとする。</t>
    <rPh sb="6" eb="8">
      <t>テイキ</t>
    </rPh>
    <rPh sb="8" eb="10">
      <t>テンケン</t>
    </rPh>
    <rPh sb="11" eb="13">
      <t>ホウテイ</t>
    </rPh>
    <rPh sb="15" eb="17">
      <t>ブンセキ</t>
    </rPh>
    <rPh sb="17" eb="20">
      <t>ギョウムナド</t>
    </rPh>
    <rPh sb="21" eb="22">
      <t>ヨウ</t>
    </rPh>
    <rPh sb="24" eb="26">
      <t>ヒヨウ</t>
    </rPh>
    <rPh sb="32" eb="34">
      <t>テキギ</t>
    </rPh>
    <rPh sb="35" eb="37">
      <t>ジンケン</t>
    </rPh>
    <rPh sb="37" eb="38">
      <t>ヒ</t>
    </rPh>
    <rPh sb="43" eb="45">
      <t>ガイブ</t>
    </rPh>
    <rPh sb="45" eb="47">
      <t>イタク</t>
    </rPh>
    <rPh sb="47" eb="49">
      <t>ギョウム</t>
    </rPh>
    <rPh sb="49" eb="50">
      <t>ヒ</t>
    </rPh>
    <rPh sb="51" eb="52">
      <t>フク</t>
    </rPh>
    <phoneticPr fontId="11"/>
  </si>
  <si>
    <t>※３：外部委託業務費は，様式5-7と整合する値とすること。</t>
    <rPh sb="3" eb="5">
      <t>ガイブ</t>
    </rPh>
    <rPh sb="5" eb="7">
      <t>イタク</t>
    </rPh>
    <rPh sb="7" eb="9">
      <t>ギョウム</t>
    </rPh>
    <rPh sb="9" eb="10">
      <t>ヒ</t>
    </rPh>
    <rPh sb="12" eb="14">
      <t>ヨウシキ</t>
    </rPh>
    <rPh sb="18" eb="20">
      <t>セイゴウ</t>
    </rPh>
    <rPh sb="22" eb="23">
      <t>アタイ</t>
    </rPh>
    <phoneticPr fontId="11"/>
  </si>
  <si>
    <t>※２：電気料金は市が算出するが、確認のため、応募グループが想定する電気料金を記入すること。大在水資源再生センターの引込から分岐する場合は、九州電力が公表している単価（産業用季時別電力A）を用いること。</t>
    <rPh sb="65" eb="67">
      <t>バアイ</t>
    </rPh>
    <rPh sb="69" eb="73">
      <t>キュウシュウデンリョク</t>
    </rPh>
    <rPh sb="74" eb="76">
      <t>コウヒョウ</t>
    </rPh>
    <rPh sb="80" eb="82">
      <t>タンカ</t>
    </rPh>
    <rPh sb="83" eb="86">
      <t>サンギョウヨウ</t>
    </rPh>
    <rPh sb="86" eb="89">
      <t>キジベツ</t>
    </rPh>
    <rPh sb="89" eb="91">
      <t>デンリョク</t>
    </rPh>
    <rPh sb="94" eb="95">
      <t>モチ</t>
    </rPh>
    <phoneticPr fontId="11"/>
  </si>
  <si>
    <t>※１：費用の根拠資料を添付すること。なお，ユーティリティー条件は募集要項別紙１、３の値を使用すること（変動がある場合，平均値を使用する）。また，脱水汚泥性状は要求水準書別紙６の代表値の値とすること。</t>
    <rPh sb="3" eb="5">
      <t>ヒヨウ</t>
    </rPh>
    <rPh sb="6" eb="8">
      <t>コンキョ</t>
    </rPh>
    <rPh sb="8" eb="10">
      <t>シリョウ</t>
    </rPh>
    <rPh sb="11" eb="13">
      <t>テンプ</t>
    </rPh>
    <rPh sb="29" eb="31">
      <t>ジョウケン</t>
    </rPh>
    <rPh sb="32" eb="34">
      <t>ボシュウ</t>
    </rPh>
    <rPh sb="34" eb="36">
      <t>ヨウコウ</t>
    </rPh>
    <rPh sb="36" eb="38">
      <t>ベッシ</t>
    </rPh>
    <rPh sb="42" eb="43">
      <t>アタイ</t>
    </rPh>
    <rPh sb="44" eb="46">
      <t>シヨウ</t>
    </rPh>
    <rPh sb="51" eb="53">
      <t>ヘンドウ</t>
    </rPh>
    <rPh sb="56" eb="58">
      <t>バアイ</t>
    </rPh>
    <rPh sb="59" eb="61">
      <t>ヘイキン</t>
    </rPh>
    <rPh sb="61" eb="62">
      <t>チ</t>
    </rPh>
    <rPh sb="63" eb="65">
      <t>シヨウ</t>
    </rPh>
    <rPh sb="72" eb="74">
      <t>ダッスイ</t>
    </rPh>
    <rPh sb="74" eb="76">
      <t>オデイ</t>
    </rPh>
    <rPh sb="76" eb="78">
      <t>セイジョウ</t>
    </rPh>
    <rPh sb="79" eb="81">
      <t>ヨウキュウ</t>
    </rPh>
    <rPh sb="81" eb="83">
      <t>スイジュン</t>
    </rPh>
    <rPh sb="83" eb="84">
      <t>ショ</t>
    </rPh>
    <rPh sb="84" eb="86">
      <t>ベッシ</t>
    </rPh>
    <rPh sb="88" eb="90">
      <t>ダイヒョウ</t>
    </rPh>
    <rPh sb="90" eb="91">
      <t>チ</t>
    </rPh>
    <rPh sb="92" eb="93">
      <t>アタイ</t>
    </rPh>
    <phoneticPr fontId="11"/>
  </si>
  <si>
    <t>※大在水資源再生センターの引き込みから分岐し電気を調達する場合は、最大需要電力(kW)及び電力量(kWh/年）を入力したうえで令和3年8月6日までに当シート（Excel）を電子メールにて市に提出すること。</t>
    <rPh sb="1" eb="3">
      <t>オオザイ</t>
    </rPh>
    <rPh sb="3" eb="4">
      <t>ミズ</t>
    </rPh>
    <rPh sb="4" eb="6">
      <t>シゲン</t>
    </rPh>
    <rPh sb="6" eb="8">
      <t>サイセイ</t>
    </rPh>
    <rPh sb="13" eb="14">
      <t>ヒ</t>
    </rPh>
    <rPh sb="15" eb="16">
      <t>コ</t>
    </rPh>
    <rPh sb="19" eb="21">
      <t>ブンキ</t>
    </rPh>
    <rPh sb="22" eb="24">
      <t>デンキ</t>
    </rPh>
    <rPh sb="25" eb="27">
      <t>チョウタツ</t>
    </rPh>
    <rPh sb="29" eb="31">
      <t>バアイ</t>
    </rPh>
    <rPh sb="33" eb="39">
      <t>サイダイジュヨウデンリョク</t>
    </rPh>
    <rPh sb="43" eb="44">
      <t>オヨ</t>
    </rPh>
    <rPh sb="45" eb="48">
      <t>デンリョクリョウ</t>
    </rPh>
    <rPh sb="53" eb="54">
      <t>ネン</t>
    </rPh>
    <rPh sb="56" eb="58">
      <t>ニュウリョク</t>
    </rPh>
    <rPh sb="63" eb="65">
      <t>レイワ</t>
    </rPh>
    <rPh sb="66" eb="67">
      <t>ネン</t>
    </rPh>
    <rPh sb="68" eb="69">
      <t>ガツ</t>
    </rPh>
    <rPh sb="70" eb="71">
      <t>ニチ</t>
    </rPh>
    <rPh sb="74" eb="75">
      <t>トウ</t>
    </rPh>
    <rPh sb="86" eb="88">
      <t>デンシ</t>
    </rPh>
    <rPh sb="93" eb="94">
      <t>シ</t>
    </rPh>
    <rPh sb="95" eb="97">
      <t>テイシュツ</t>
    </rPh>
    <phoneticPr fontId="3"/>
  </si>
  <si>
    <t>本様式上，着色セルに該当する金額（全て消費税等を除いた額）もしくは数値を記入すること。</t>
    <rPh sb="0" eb="1">
      <t>ホン</t>
    </rPh>
    <rPh sb="1" eb="3">
      <t>ヨウシキ</t>
    </rPh>
    <rPh sb="3" eb="4">
      <t>ジョウ</t>
    </rPh>
    <rPh sb="5" eb="7">
      <t>チャクショク</t>
    </rPh>
    <rPh sb="10" eb="12">
      <t>ガイトウ</t>
    </rPh>
    <rPh sb="14" eb="16">
      <t>キンガク</t>
    </rPh>
    <rPh sb="17" eb="18">
      <t>スベ</t>
    </rPh>
    <rPh sb="19" eb="22">
      <t>ショウヒゼイ</t>
    </rPh>
    <rPh sb="22" eb="23">
      <t>ナド</t>
    </rPh>
    <rPh sb="24" eb="25">
      <t>ノゾ</t>
    </rPh>
    <rPh sb="27" eb="28">
      <t>ガク</t>
    </rPh>
    <rPh sb="33" eb="35">
      <t>スウチ</t>
    </rPh>
    <rPh sb="36" eb="38">
      <t>キニュウ</t>
    </rPh>
    <phoneticPr fontId="11"/>
  </si>
  <si>
    <t>（円）</t>
    <rPh sb="1" eb="2">
      <t>エン</t>
    </rPh>
    <phoneticPr fontId="11"/>
  </si>
  <si>
    <t>(円/t)</t>
    <phoneticPr fontId="11"/>
  </si>
  <si>
    <t>(2) 製品買取単価</t>
    <rPh sb="4" eb="6">
      <t>セイヒン</t>
    </rPh>
    <rPh sb="6" eb="7">
      <t>カ</t>
    </rPh>
    <rPh sb="7" eb="8">
      <t>ト</t>
    </rPh>
    <rPh sb="8" eb="10">
      <t>タンカ</t>
    </rPh>
    <phoneticPr fontId="11"/>
  </si>
  <si>
    <t>年度（令和)</t>
  </si>
  <si>
    <t>(3)固定費</t>
    <rPh sb="3" eb="5">
      <t>コテイ</t>
    </rPh>
    <rPh sb="5" eb="6">
      <t>ヒ</t>
    </rPh>
    <phoneticPr fontId="11"/>
  </si>
  <si>
    <t>(円/t-wet)</t>
    <rPh sb="1" eb="2">
      <t>エン</t>
    </rPh>
    <phoneticPr fontId="11"/>
  </si>
  <si>
    <t>(1) 変動費単価</t>
    <rPh sb="4" eb="6">
      <t>ヘンドウ</t>
    </rPh>
    <rPh sb="6" eb="7">
      <t>ヒ</t>
    </rPh>
    <rPh sb="7" eb="9">
      <t>タンカ</t>
    </rPh>
    <phoneticPr fontId="11"/>
  </si>
  <si>
    <t>（４）契約金額算出用価格（自動計算）</t>
    <rPh sb="3" eb="5">
      <t>ケイヤク</t>
    </rPh>
    <rPh sb="5" eb="7">
      <t>キンガク</t>
    </rPh>
    <rPh sb="7" eb="9">
      <t>サンシュツ</t>
    </rPh>
    <rPh sb="9" eb="10">
      <t>ヨウ</t>
    </rPh>
    <rPh sb="10" eb="12">
      <t>カカク</t>
    </rPh>
    <rPh sb="13" eb="15">
      <t>ジドウ</t>
    </rPh>
    <rPh sb="15" eb="17">
      <t>ケイサン</t>
    </rPh>
    <phoneticPr fontId="11"/>
  </si>
  <si>
    <t>合計Ⅰ－合計Ⅱ（円）</t>
    <rPh sb="0" eb="2">
      <t>ゴウケイ</t>
    </rPh>
    <rPh sb="4" eb="6">
      <t>ゴウケイ</t>
    </rPh>
    <phoneticPr fontId="11"/>
  </si>
  <si>
    <t>年度（令和)</t>
    <rPh sb="0" eb="2">
      <t>ネンド</t>
    </rPh>
    <phoneticPr fontId="11"/>
  </si>
  <si>
    <t>（３）維持管理・運営価格－下水汚泥固形燃料の買取価格（自動計算）</t>
    <rPh sb="3" eb="5">
      <t>イジ</t>
    </rPh>
    <rPh sb="5" eb="7">
      <t>カンリ</t>
    </rPh>
    <rPh sb="8" eb="10">
      <t>ウンエイ</t>
    </rPh>
    <rPh sb="10" eb="12">
      <t>カカク</t>
    </rPh>
    <rPh sb="22" eb="24">
      <t>カイト</t>
    </rPh>
    <rPh sb="24" eb="26">
      <t>カカク</t>
    </rPh>
    <rPh sb="27" eb="29">
      <t>ジドウ</t>
    </rPh>
    <rPh sb="29" eb="31">
      <t>ケイサン</t>
    </rPh>
    <phoneticPr fontId="11"/>
  </si>
  <si>
    <t>合計Ⅱ（円）</t>
    <rPh sb="0" eb="3">
      <t>ゴウケイ２</t>
    </rPh>
    <phoneticPr fontId="11"/>
  </si>
  <si>
    <t>t/年</t>
    <rPh sb="2" eb="3">
      <t>ネン</t>
    </rPh>
    <phoneticPr fontId="11"/>
  </si>
  <si>
    <t>円/t</t>
    <rPh sb="0" eb="1">
      <t>エン</t>
    </rPh>
    <phoneticPr fontId="11"/>
  </si>
  <si>
    <t>変動費</t>
    <rPh sb="0" eb="2">
      <t>ヘンドウ</t>
    </rPh>
    <rPh sb="2" eb="3">
      <t>ヒ</t>
    </rPh>
    <phoneticPr fontId="11"/>
  </si>
  <si>
    <t>固形燃料買取費（円）</t>
    <rPh sb="0" eb="4">
      <t>コケイネンリョウ</t>
    </rPh>
    <rPh sb="4" eb="6">
      <t>カイトリ</t>
    </rPh>
    <rPh sb="6" eb="7">
      <t>ヒ</t>
    </rPh>
    <phoneticPr fontId="11"/>
  </si>
  <si>
    <t>単位</t>
    <rPh sb="0" eb="2">
      <t>タンイ</t>
    </rPh>
    <phoneticPr fontId="11"/>
  </si>
  <si>
    <t>単価</t>
    <rPh sb="0" eb="2">
      <t>タンカ</t>
    </rPh>
    <phoneticPr fontId="11"/>
  </si>
  <si>
    <t>固定/変動 ※1</t>
    <rPh sb="0" eb="2">
      <t>コテイ</t>
    </rPh>
    <rPh sb="3" eb="5">
      <t>ヘンドウ</t>
    </rPh>
    <phoneticPr fontId="11"/>
  </si>
  <si>
    <t>項目</t>
    <rPh sb="0" eb="2">
      <t>コウモク</t>
    </rPh>
    <phoneticPr fontId="11"/>
  </si>
  <si>
    <t>－</t>
    <phoneticPr fontId="11"/>
  </si>
  <si>
    <t>積算に用いる汚泥量(t-wet/年)</t>
    <rPh sb="0" eb="2">
      <t>セキサン</t>
    </rPh>
    <rPh sb="3" eb="4">
      <t>モチ</t>
    </rPh>
    <rPh sb="6" eb="8">
      <t>オデイ</t>
    </rPh>
    <rPh sb="8" eb="9">
      <t>リョウ</t>
    </rPh>
    <rPh sb="16" eb="17">
      <t>ネン</t>
    </rPh>
    <phoneticPr fontId="11"/>
  </si>
  <si>
    <t>(税抜）</t>
    <rPh sb="1" eb="2">
      <t>ゼイ</t>
    </rPh>
    <rPh sb="2" eb="3">
      <t>ヌ</t>
    </rPh>
    <phoneticPr fontId="11"/>
  </si>
  <si>
    <t>（２）固形燃料の買取価格</t>
    <rPh sb="8" eb="10">
      <t>カイトリ</t>
    </rPh>
    <rPh sb="10" eb="12">
      <t>カカク</t>
    </rPh>
    <phoneticPr fontId="11"/>
  </si>
  <si>
    <t>合計Ⅰ（円）</t>
    <rPh sb="0" eb="3">
      <t>ゴウケイ１</t>
    </rPh>
    <phoneticPr fontId="11"/>
  </si>
  <si>
    <t>合計②（円）</t>
    <rPh sb="0" eb="2">
      <t>ゴウケイ</t>
    </rPh>
    <phoneticPr fontId="11"/>
  </si>
  <si>
    <t>（諸経費含む）</t>
    <rPh sb="1" eb="4">
      <t>ショケイヒ</t>
    </rPh>
    <rPh sb="4" eb="5">
      <t>フク</t>
    </rPh>
    <phoneticPr fontId="11"/>
  </si>
  <si>
    <t>固定費</t>
    <rPh sb="0" eb="2">
      <t>コテイ</t>
    </rPh>
    <rPh sb="2" eb="3">
      <t>ヒ</t>
    </rPh>
    <phoneticPr fontId="11"/>
  </si>
  <si>
    <t>改築費（円）※6</t>
    <rPh sb="0" eb="2">
      <t>カイチク</t>
    </rPh>
    <phoneticPr fontId="11"/>
  </si>
  <si>
    <t>修繕費（円）※5</t>
    <phoneticPr fontId="11"/>
  </si>
  <si>
    <t>合計①（円）</t>
    <rPh sb="0" eb="2">
      <t>ゴウケイ</t>
    </rPh>
    <phoneticPr fontId="11"/>
  </si>
  <si>
    <t>※上記以外がある場合、可能な限り詳細に分けて追記してください。</t>
    <rPh sb="1" eb="5">
      <t>ジョウキイガイ</t>
    </rPh>
    <rPh sb="8" eb="10">
      <t>バアイ</t>
    </rPh>
    <rPh sb="11" eb="13">
      <t>カノウ</t>
    </rPh>
    <rPh sb="14" eb="15">
      <t>カギ</t>
    </rPh>
    <rPh sb="16" eb="18">
      <t>ショウサイ</t>
    </rPh>
    <rPh sb="19" eb="20">
      <t>ワ</t>
    </rPh>
    <rPh sb="22" eb="24">
      <t>ツイキ</t>
    </rPh>
    <phoneticPr fontId="11"/>
  </si>
  <si>
    <t>保険料</t>
    <rPh sb="0" eb="3">
      <t>ホケンリョウ</t>
    </rPh>
    <phoneticPr fontId="11"/>
  </si>
  <si>
    <t>SPC運営費</t>
    <rPh sb="3" eb="6">
      <t>ウンエイヒ</t>
    </rPh>
    <phoneticPr fontId="11"/>
  </si>
  <si>
    <t>諸経費※4</t>
    <rPh sb="0" eb="3">
      <t>ショケイヒ</t>
    </rPh>
    <phoneticPr fontId="11"/>
  </si>
  <si>
    <t>外部委託業務費※3</t>
    <rPh sb="0" eb="2">
      <t>ガイブ</t>
    </rPh>
    <rPh sb="2" eb="4">
      <t>イタク</t>
    </rPh>
    <rPh sb="4" eb="7">
      <t>ギョウムヒ</t>
    </rPh>
    <phoneticPr fontId="11"/>
  </si>
  <si>
    <t>固定費</t>
    <rPh sb="0" eb="3">
      <t>コテイヒ</t>
    </rPh>
    <phoneticPr fontId="11"/>
  </si>
  <si>
    <t>人件費</t>
    <rPh sb="0" eb="3">
      <t>ジンケンヒ</t>
    </rPh>
    <phoneticPr fontId="11"/>
  </si>
  <si>
    <t>変動費</t>
    <rPh sb="0" eb="3">
      <t>ヘンドウヒ</t>
    </rPh>
    <phoneticPr fontId="3"/>
  </si>
  <si>
    <t>その他</t>
    <rPh sb="2" eb="3">
      <t>タ</t>
    </rPh>
    <phoneticPr fontId="3"/>
  </si>
  <si>
    <t>（燃料種類2）</t>
    <rPh sb="1" eb="3">
      <t>ネンリョウ</t>
    </rPh>
    <rPh sb="3" eb="5">
      <t>シュルイ</t>
    </rPh>
    <phoneticPr fontId="11"/>
  </si>
  <si>
    <t>（燃料種類1）</t>
    <rPh sb="1" eb="3">
      <t>ネンリョウ</t>
    </rPh>
    <rPh sb="3" eb="5">
      <t>シュルイ</t>
    </rPh>
    <phoneticPr fontId="11"/>
  </si>
  <si>
    <t>補助燃料</t>
    <rPh sb="0" eb="2">
      <t>ホジョ</t>
    </rPh>
    <rPh sb="2" eb="4">
      <t>ネンリョウ</t>
    </rPh>
    <phoneticPr fontId="11"/>
  </si>
  <si>
    <t>その他</t>
    <rPh sb="2" eb="3">
      <t>タ</t>
    </rPh>
    <phoneticPr fontId="11"/>
  </si>
  <si>
    <t>排ガス処理</t>
    <rPh sb="0" eb="1">
      <t>ハイ</t>
    </rPh>
    <rPh sb="3" eb="5">
      <t>ショリ</t>
    </rPh>
    <phoneticPr fontId="11"/>
  </si>
  <si>
    <t>薬品</t>
    <rPh sb="0" eb="2">
      <t>ヤクヒン</t>
    </rPh>
    <phoneticPr fontId="11"/>
  </si>
  <si>
    <t>電気料金（基本料金＋電力量料金）※2</t>
    <rPh sb="0" eb="2">
      <t>デンキ</t>
    </rPh>
    <rPh sb="2" eb="4">
      <t>リョウキン</t>
    </rPh>
    <rPh sb="5" eb="7">
      <t>キホン</t>
    </rPh>
    <rPh sb="7" eb="9">
      <t>リョウキン</t>
    </rPh>
    <rPh sb="10" eb="12">
      <t>デンリョク</t>
    </rPh>
    <rPh sb="12" eb="13">
      <t>リョウ</t>
    </rPh>
    <rPh sb="13" eb="15">
      <t>リョウキン</t>
    </rPh>
    <phoneticPr fontId="11"/>
  </si>
  <si>
    <t>夜間</t>
    <rPh sb="0" eb="2">
      <t>ヤカン</t>
    </rPh>
    <phoneticPr fontId="11"/>
  </si>
  <si>
    <t>その他季</t>
    <rPh sb="2" eb="4">
      <t>タキ</t>
    </rPh>
    <phoneticPr fontId="11"/>
  </si>
  <si>
    <t>夏季</t>
    <rPh sb="0" eb="2">
      <t>カキ</t>
    </rPh>
    <phoneticPr fontId="11"/>
  </si>
  <si>
    <t>昼間</t>
    <rPh sb="0" eb="2">
      <t>ヒルマ</t>
    </rPh>
    <phoneticPr fontId="11"/>
  </si>
  <si>
    <t>ピーク</t>
    <phoneticPr fontId="11"/>
  </si>
  <si>
    <t>電力量(kWh/年)</t>
    <rPh sb="0" eb="2">
      <t>デンリョク</t>
    </rPh>
    <rPh sb="2" eb="3">
      <t>リョウ</t>
    </rPh>
    <rPh sb="8" eb="9">
      <t>ネン</t>
    </rPh>
    <phoneticPr fontId="11"/>
  </si>
  <si>
    <t>想定電力量(kW)</t>
    <rPh sb="0" eb="2">
      <t>ソウテイ</t>
    </rPh>
    <rPh sb="2" eb="4">
      <t>デンリョク</t>
    </rPh>
    <rPh sb="4" eb="5">
      <t>リョウ</t>
    </rPh>
    <phoneticPr fontId="11"/>
  </si>
  <si>
    <t>電力※</t>
    <rPh sb="0" eb="2">
      <t>デンリョク</t>
    </rPh>
    <phoneticPr fontId="11"/>
  </si>
  <si>
    <t>ユーティリティ費</t>
    <rPh sb="7" eb="8">
      <t>ヒ</t>
    </rPh>
    <phoneticPr fontId="11"/>
  </si>
  <si>
    <t>運転管理費（円）</t>
    <rPh sb="0" eb="2">
      <t>ウンテン</t>
    </rPh>
    <rPh sb="2" eb="4">
      <t>カンリ</t>
    </rPh>
    <rPh sb="4" eb="5">
      <t>ヒ</t>
    </rPh>
    <rPh sb="6" eb="7">
      <t>エン</t>
    </rPh>
    <phoneticPr fontId="11"/>
  </si>
  <si>
    <t>処理単価(円/ｔ－wet)</t>
    <rPh sb="0" eb="2">
      <t>ショリ</t>
    </rPh>
    <rPh sb="2" eb="4">
      <t>タンカ</t>
    </rPh>
    <rPh sb="5" eb="6">
      <t>エン</t>
    </rPh>
    <phoneticPr fontId="11"/>
  </si>
  <si>
    <t>年間汚泥量(t-wet/年)</t>
    <rPh sb="0" eb="2">
      <t>ネンカン</t>
    </rPh>
    <rPh sb="2" eb="4">
      <t>オデイ</t>
    </rPh>
    <rPh sb="4" eb="5">
      <t>リョウ</t>
    </rPh>
    <rPh sb="12" eb="13">
      <t>ネン</t>
    </rPh>
    <phoneticPr fontId="11"/>
  </si>
  <si>
    <t>年度（令和)</t>
    <rPh sb="0" eb="2">
      <t>ネンド</t>
    </rPh>
    <rPh sb="3" eb="5">
      <t>レイワ</t>
    </rPh>
    <phoneticPr fontId="11"/>
  </si>
  <si>
    <t>（１）維持管理・運営価格</t>
    <rPh sb="3" eb="5">
      <t>イジ</t>
    </rPh>
    <rPh sb="5" eb="7">
      <t>カンリ</t>
    </rPh>
    <rPh sb="8" eb="10">
      <t>ウンエイ</t>
    </rPh>
    <rPh sb="10" eb="12">
      <t>カカク</t>
    </rPh>
    <phoneticPr fontId="11"/>
  </si>
  <si>
    <t>維持管理・運営価格内訳書</t>
    <rPh sb="0" eb="2">
      <t>イジ</t>
    </rPh>
    <rPh sb="2" eb="4">
      <t>カンリ</t>
    </rPh>
    <rPh sb="5" eb="7">
      <t>ウンエイ</t>
    </rPh>
    <rPh sb="7" eb="9">
      <t>カカク</t>
    </rPh>
    <rPh sb="9" eb="12">
      <t>ウチワケショ</t>
    </rPh>
    <phoneticPr fontId="11"/>
  </si>
  <si>
    <t>グループ名</t>
    <rPh sb="4" eb="5">
      <t>メイ</t>
    </rPh>
    <phoneticPr fontId="11"/>
  </si>
  <si>
    <t>（様式5-5）維持管理・運営価格内訳書</t>
    <rPh sb="1" eb="3">
      <t>ヨウシキ</t>
    </rPh>
    <phoneticPr fontId="11"/>
  </si>
  <si>
    <t>0時～24時</t>
    <rPh sb="1" eb="2">
      <t>ジ</t>
    </rPh>
    <rPh sb="5" eb="6">
      <t>ジ</t>
    </rPh>
    <phoneticPr fontId="11"/>
  </si>
  <si>
    <t>日曜日・祝日等</t>
    <rPh sb="0" eb="3">
      <t>ニチヨウビ</t>
    </rPh>
    <rPh sb="4" eb="6">
      <t>シュクジツ</t>
    </rPh>
    <rPh sb="6" eb="7">
      <t>ナド</t>
    </rPh>
    <phoneticPr fontId="11"/>
  </si>
  <si>
    <t>0時～8時、22時～24時</t>
    <rPh sb="1" eb="2">
      <t>ジ</t>
    </rPh>
    <rPh sb="4" eb="5">
      <t>ジ</t>
    </rPh>
    <rPh sb="8" eb="9">
      <t>ジ</t>
    </rPh>
    <rPh sb="12" eb="13">
      <t>ジ</t>
    </rPh>
    <phoneticPr fontId="11"/>
  </si>
  <si>
    <t>（休日等を除く）</t>
    <rPh sb="1" eb="3">
      <t>キュウジツ</t>
    </rPh>
    <rPh sb="3" eb="4">
      <t>ナド</t>
    </rPh>
    <rPh sb="5" eb="6">
      <t>ノゾ</t>
    </rPh>
    <phoneticPr fontId="11"/>
  </si>
  <si>
    <t>8時～13時、16時～22時</t>
    <rPh sb="1" eb="2">
      <t>ジ</t>
    </rPh>
    <rPh sb="5" eb="6">
      <t>ジ</t>
    </rPh>
    <rPh sb="9" eb="10">
      <t>ジ</t>
    </rPh>
    <rPh sb="13" eb="14">
      <t>ジ</t>
    </rPh>
    <phoneticPr fontId="11"/>
  </si>
  <si>
    <t>8時～22時</t>
    <rPh sb="1" eb="2">
      <t>ジ</t>
    </rPh>
    <rPh sb="5" eb="6">
      <t>ジ</t>
    </rPh>
    <phoneticPr fontId="11"/>
  </si>
  <si>
    <t>13時～16時</t>
    <rPh sb="2" eb="3">
      <t>ジ</t>
    </rPh>
    <rPh sb="6" eb="7">
      <t>ジ</t>
    </rPh>
    <phoneticPr fontId="11"/>
  </si>
  <si>
    <t>月曜日～土曜日</t>
    <rPh sb="0" eb="3">
      <t>ゲツヨウビ</t>
    </rPh>
    <rPh sb="4" eb="7">
      <t>ドヨウビ</t>
    </rPh>
    <phoneticPr fontId="11"/>
  </si>
  <si>
    <t>その他季</t>
    <rPh sb="2" eb="3">
      <t>タ</t>
    </rPh>
    <rPh sb="3" eb="4">
      <t>キ</t>
    </rPh>
    <phoneticPr fontId="11"/>
  </si>
  <si>
    <t>再エネ賦課金④</t>
    <rPh sb="0" eb="1">
      <t>サイ</t>
    </rPh>
    <rPh sb="3" eb="6">
      <t>フカキン</t>
    </rPh>
    <phoneticPr fontId="11"/>
  </si>
  <si>
    <t>夏季以外の月</t>
    <rPh sb="0" eb="2">
      <t>カキ</t>
    </rPh>
    <rPh sb="2" eb="4">
      <t>イガイ</t>
    </rPh>
    <rPh sb="5" eb="6">
      <t>ツキ</t>
    </rPh>
    <phoneticPr fontId="11"/>
  </si>
  <si>
    <t>７月、８月、９月</t>
    <rPh sb="1" eb="2">
      <t>ガツ</t>
    </rPh>
    <rPh sb="4" eb="5">
      <t>ガツ</t>
    </rPh>
    <rPh sb="7" eb="8">
      <t>ガツ</t>
    </rPh>
    <phoneticPr fontId="11"/>
  </si>
  <si>
    <t>燃料費等調整単価➂</t>
    <rPh sb="0" eb="2">
      <t>ネンリョウ</t>
    </rPh>
    <rPh sb="2" eb="3">
      <t>ヒ</t>
    </rPh>
    <rPh sb="3" eb="4">
      <t>ナド</t>
    </rPh>
    <rPh sb="4" eb="6">
      <t>チョウセイ</t>
    </rPh>
    <rPh sb="6" eb="8">
      <t>タンカ</t>
    </rPh>
    <phoneticPr fontId="11"/>
  </si>
  <si>
    <t>季節区分及び時間帯区分</t>
    <rPh sb="0" eb="2">
      <t>キセツ</t>
    </rPh>
    <rPh sb="2" eb="4">
      <t>クブン</t>
    </rPh>
    <rPh sb="4" eb="5">
      <t>オヨ</t>
    </rPh>
    <rPh sb="6" eb="8">
      <t>ジカン</t>
    </rPh>
    <rPh sb="8" eb="9">
      <t>タイ</t>
    </rPh>
    <rPh sb="9" eb="11">
      <t>クブン</t>
    </rPh>
    <phoneticPr fontId="11"/>
  </si>
  <si>
    <t>提案単価</t>
    <rPh sb="0" eb="2">
      <t>テイアン</t>
    </rPh>
    <rPh sb="2" eb="4">
      <t>タンカ</t>
    </rPh>
    <phoneticPr fontId="11"/>
  </si>
  <si>
    <t>大在ＳＴＰ　燃料化施設</t>
    <rPh sb="0" eb="2">
      <t>オオザイ</t>
    </rPh>
    <rPh sb="6" eb="9">
      <t>ネンリョウカ</t>
    </rPh>
    <rPh sb="9" eb="11">
      <t>シセツ</t>
    </rPh>
    <phoneticPr fontId="11"/>
  </si>
  <si>
    <t>単価
円/㎾h</t>
    <rPh sb="0" eb="2">
      <t>タンカ</t>
    </rPh>
    <rPh sb="3" eb="4">
      <t>エン</t>
    </rPh>
    <phoneticPr fontId="11"/>
  </si>
  <si>
    <t>区分</t>
    <rPh sb="0" eb="2">
      <t>クブン</t>
    </rPh>
    <phoneticPr fontId="11"/>
  </si>
  <si>
    <t>単価
円/㎾</t>
    <rPh sb="0" eb="2">
      <t>タンカ</t>
    </rPh>
    <rPh sb="3" eb="4">
      <t>エン</t>
    </rPh>
    <phoneticPr fontId="11"/>
  </si>
  <si>
    <t>電力使用料金②</t>
    <rPh sb="0" eb="2">
      <t>デンリョク</t>
    </rPh>
    <rPh sb="2" eb="4">
      <t>シヨウ</t>
    </rPh>
    <rPh sb="4" eb="6">
      <t>リョウキン</t>
    </rPh>
    <phoneticPr fontId="11"/>
  </si>
  <si>
    <t>基本料金①</t>
    <rPh sb="0" eb="2">
      <t>キホン</t>
    </rPh>
    <rPh sb="2" eb="4">
      <t>リョウキン</t>
    </rPh>
    <phoneticPr fontId="11"/>
  </si>
  <si>
    <t>施設名</t>
    <rPh sb="0" eb="3">
      <t>シセツメイ</t>
    </rPh>
    <phoneticPr fontId="11"/>
  </si>
  <si>
    <t>※必要に応じて項目を追加してください。</t>
    <rPh sb="1" eb="3">
      <t>ヒツヨウ</t>
    </rPh>
    <rPh sb="4" eb="5">
      <t>オウ</t>
    </rPh>
    <rPh sb="7" eb="9">
      <t>コウモク</t>
    </rPh>
    <rPh sb="10" eb="12">
      <t>ツイカ</t>
    </rPh>
    <phoneticPr fontId="3"/>
  </si>
  <si>
    <t>※大在水資源再生センターの引込から分岐する場合は、九州電力（株）が公表している単価（産業用季時別電力A)を用いてください。</t>
    <rPh sb="30" eb="31">
      <t>カブ</t>
    </rPh>
    <phoneticPr fontId="3"/>
  </si>
  <si>
    <r>
      <rPr>
        <sz val="11"/>
        <color rgb="FF000000"/>
        <rFont val="ＭＳ Ｐゴシック"/>
        <family val="3"/>
        <charset val="128"/>
      </rPr>
      <t>※</t>
    </r>
    <r>
      <rPr>
        <sz val="11"/>
        <color rgb="FF000000"/>
        <rFont val="游ゴシック"/>
        <family val="3"/>
        <charset val="128"/>
        <scheme val="minor"/>
      </rPr>
      <t>電気料金は市が算出しますが、確認のため、想定する電気料金単価を記入してください。</t>
    </r>
    <rPh sb="29" eb="31">
      <t>タンカ</t>
    </rPh>
    <phoneticPr fontId="3"/>
  </si>
  <si>
    <t>グループ名</t>
    <rPh sb="4" eb="5">
      <t>メイ</t>
    </rPh>
    <phoneticPr fontId="3"/>
  </si>
  <si>
    <t>（様式5-6）電気料金単価</t>
    <rPh sb="1" eb="3">
      <t>ヨウシキ</t>
    </rPh>
    <rPh sb="7" eb="9">
      <t>デンキ</t>
    </rPh>
    <rPh sb="9" eb="11">
      <t>リョウキン</t>
    </rPh>
    <rPh sb="11" eb="13">
      <t>タンカ</t>
    </rPh>
    <phoneticPr fontId="11"/>
  </si>
  <si>
    <r>
      <t>※８：当セルの値が</t>
    </r>
    <r>
      <rPr>
        <sz val="10"/>
        <color indexed="10"/>
        <rFont val="ＭＳ Ｐ明朝"/>
        <family val="1"/>
        <charset val="128"/>
      </rPr>
      <t>様式第11-1号</t>
    </r>
    <r>
      <rPr>
        <sz val="10"/>
        <rFont val="ＭＳ Ｐ明朝"/>
        <family val="1"/>
        <charset val="128"/>
      </rPr>
      <t>の「(3)維持管理・運営価格」の欄の値となる。</t>
    </r>
    <rPh sb="9" eb="11">
      <t>ヨウシキ</t>
    </rPh>
    <rPh sb="11" eb="12">
      <t>ダイ</t>
    </rPh>
    <rPh sb="16" eb="17">
      <t>ゴウ</t>
    </rPh>
    <rPh sb="22" eb="24">
      <t>イジ</t>
    </rPh>
    <rPh sb="24" eb="26">
      <t>カンリ</t>
    </rPh>
    <rPh sb="27" eb="29">
      <t>ウンエイ</t>
    </rPh>
    <rPh sb="29" eb="31">
      <t>カカク</t>
    </rPh>
    <phoneticPr fontId="11"/>
  </si>
  <si>
    <t>※単位は１円単位とすること。</t>
    <rPh sb="1" eb="3">
      <t>タンイ</t>
    </rPh>
    <rPh sb="5" eb="6">
      <t>エン</t>
    </rPh>
    <rPh sb="6" eb="8">
      <t>タンイ</t>
    </rPh>
    <phoneticPr fontId="11"/>
  </si>
  <si>
    <t>※業務内容を具体的に記載すること。</t>
    <rPh sb="1" eb="3">
      <t>ギョウム</t>
    </rPh>
    <rPh sb="3" eb="5">
      <t>ナイヨウ</t>
    </rPh>
    <rPh sb="6" eb="9">
      <t>グタイテキ</t>
    </rPh>
    <rPh sb="10" eb="12">
      <t>キサイ</t>
    </rPh>
    <phoneticPr fontId="11"/>
  </si>
  <si>
    <t>※必要に応じて行を追加すること。</t>
    <rPh sb="1" eb="3">
      <t>ヒツヨウ</t>
    </rPh>
    <rPh sb="4" eb="5">
      <t>オウ</t>
    </rPh>
    <rPh sb="7" eb="8">
      <t>ギョウ</t>
    </rPh>
    <rPh sb="9" eb="11">
      <t>ツイカ</t>
    </rPh>
    <phoneticPr fontId="11"/>
  </si>
  <si>
    <t>※合計値は，様式5-5の「外部委託業務費」と整合する値とすること。</t>
    <rPh sb="1" eb="3">
      <t>ゴウケイ</t>
    </rPh>
    <rPh sb="3" eb="4">
      <t>チ</t>
    </rPh>
    <rPh sb="6" eb="8">
      <t>ヨウシキ</t>
    </rPh>
    <rPh sb="13" eb="15">
      <t>ガイブ</t>
    </rPh>
    <rPh sb="15" eb="17">
      <t>イタク</t>
    </rPh>
    <rPh sb="17" eb="19">
      <t>ギョウム</t>
    </rPh>
    <rPh sb="19" eb="20">
      <t>ヒ</t>
    </rPh>
    <rPh sb="22" eb="24">
      <t>セイゴウ</t>
    </rPh>
    <rPh sb="26" eb="27">
      <t>アタイ</t>
    </rPh>
    <phoneticPr fontId="11"/>
  </si>
  <si>
    <t>着色セルに該当する金額（全て消費税等を除いた額）を記入すること。</t>
    <rPh sb="0" eb="2">
      <t>チャクショク</t>
    </rPh>
    <rPh sb="5" eb="7">
      <t>ガイトウ</t>
    </rPh>
    <rPh sb="9" eb="11">
      <t>キンガク</t>
    </rPh>
    <rPh sb="12" eb="13">
      <t>スベ</t>
    </rPh>
    <rPh sb="14" eb="17">
      <t>ショウヒゼイ</t>
    </rPh>
    <rPh sb="17" eb="18">
      <t>ナド</t>
    </rPh>
    <rPh sb="19" eb="20">
      <t>ノゾ</t>
    </rPh>
    <rPh sb="22" eb="23">
      <t>ガク</t>
    </rPh>
    <rPh sb="25" eb="27">
      <t>キニュウ</t>
    </rPh>
    <phoneticPr fontId="11"/>
  </si>
  <si>
    <t>　外部委託業務費　合計</t>
    <rPh sb="1" eb="3">
      <t>ガイブ</t>
    </rPh>
    <rPh sb="3" eb="5">
      <t>イタク</t>
    </rPh>
    <rPh sb="5" eb="7">
      <t>ギョウム</t>
    </rPh>
    <rPh sb="7" eb="8">
      <t>ヒ</t>
    </rPh>
    <rPh sb="9" eb="11">
      <t>ゴウケイ</t>
    </rPh>
    <phoneticPr fontId="11"/>
  </si>
  <si>
    <t>外部委託業務費（円）</t>
    <rPh sb="0" eb="2">
      <t>ガイブ</t>
    </rPh>
    <rPh sb="2" eb="4">
      <t>イタク</t>
    </rPh>
    <rPh sb="4" eb="7">
      <t>ギョウムヒ</t>
    </rPh>
    <rPh sb="8" eb="9">
      <t>エン</t>
    </rPh>
    <phoneticPr fontId="11"/>
  </si>
  <si>
    <t>業務名・内容等</t>
    <rPh sb="0" eb="3">
      <t>ギョウムメイ</t>
    </rPh>
    <rPh sb="4" eb="6">
      <t>ナイヨウ</t>
    </rPh>
    <rPh sb="6" eb="7">
      <t>トウ</t>
    </rPh>
    <phoneticPr fontId="11"/>
  </si>
  <si>
    <t>費目</t>
    <rPh sb="0" eb="2">
      <t>ヒモク</t>
    </rPh>
    <phoneticPr fontId="11"/>
  </si>
  <si>
    <t>年度（令和）</t>
    <rPh sb="0" eb="2">
      <t>ネンド</t>
    </rPh>
    <rPh sb="3" eb="5">
      <t>レイワ</t>
    </rPh>
    <phoneticPr fontId="11"/>
  </si>
  <si>
    <t>維持管理・運営価格内訳書(外部委託業務費）</t>
    <rPh sb="0" eb="2">
      <t>イジ</t>
    </rPh>
    <rPh sb="2" eb="4">
      <t>カンリ</t>
    </rPh>
    <rPh sb="5" eb="7">
      <t>ウンエイ</t>
    </rPh>
    <rPh sb="7" eb="9">
      <t>カカク</t>
    </rPh>
    <rPh sb="9" eb="12">
      <t>ウチワケショ</t>
    </rPh>
    <rPh sb="13" eb="15">
      <t>ガイブ</t>
    </rPh>
    <rPh sb="15" eb="17">
      <t>イタク</t>
    </rPh>
    <rPh sb="17" eb="19">
      <t>ギョウム</t>
    </rPh>
    <rPh sb="19" eb="20">
      <t>ヒ</t>
    </rPh>
    <phoneticPr fontId="11"/>
  </si>
  <si>
    <t>（様式5-7）維持管理・運営価格内訳書(外部委託業務費）</t>
    <rPh sb="1" eb="3">
      <t>ヨウシキ</t>
    </rPh>
    <phoneticPr fontId="11"/>
  </si>
  <si>
    <t>※合計値は，様式5-5の「修繕費」と整合する値とすること。</t>
    <rPh sb="1" eb="3">
      <t>ゴウケイ</t>
    </rPh>
    <rPh sb="3" eb="4">
      <t>チ</t>
    </rPh>
    <rPh sb="6" eb="8">
      <t>ヨウシキ</t>
    </rPh>
    <rPh sb="18" eb="20">
      <t>セイゴウ</t>
    </rPh>
    <rPh sb="22" eb="23">
      <t>アタイ</t>
    </rPh>
    <phoneticPr fontId="11"/>
  </si>
  <si>
    <t>　修繕費　合計</t>
    <rPh sb="1" eb="4">
      <t>シュウゼンヒ</t>
    </rPh>
    <rPh sb="5" eb="7">
      <t>ゴウケイ</t>
    </rPh>
    <phoneticPr fontId="11"/>
  </si>
  <si>
    <t>修繕費（円）</t>
    <rPh sb="0" eb="3">
      <t>シュウゼンヒ</t>
    </rPh>
    <rPh sb="4" eb="5">
      <t>エン</t>
    </rPh>
    <phoneticPr fontId="11"/>
  </si>
  <si>
    <t>修繕内容等</t>
    <rPh sb="0" eb="2">
      <t>シュウゼン</t>
    </rPh>
    <rPh sb="2" eb="4">
      <t>ナイヨウ</t>
    </rPh>
    <rPh sb="4" eb="5">
      <t>トウ</t>
    </rPh>
    <phoneticPr fontId="11"/>
  </si>
  <si>
    <t>維持管理・運営価格内訳書（修繕費）</t>
    <rPh sb="0" eb="2">
      <t>イジ</t>
    </rPh>
    <rPh sb="2" eb="4">
      <t>カンリ</t>
    </rPh>
    <rPh sb="5" eb="7">
      <t>ウンエイ</t>
    </rPh>
    <rPh sb="7" eb="9">
      <t>カカク</t>
    </rPh>
    <rPh sb="9" eb="12">
      <t>ウチワケショ</t>
    </rPh>
    <rPh sb="13" eb="16">
      <t>シュウゼンヒ</t>
    </rPh>
    <phoneticPr fontId="11"/>
  </si>
  <si>
    <t>（様式5-8）維持管理・運営価格内訳書（修繕費）</t>
    <rPh sb="1" eb="3">
      <t>ヨウシキ</t>
    </rPh>
    <phoneticPr fontId="11"/>
  </si>
  <si>
    <t>※合計値は，様式5-5の「改築費」と整合する値とすること。</t>
    <rPh sb="1" eb="3">
      <t>ゴウケイ</t>
    </rPh>
    <rPh sb="3" eb="4">
      <t>チ</t>
    </rPh>
    <rPh sb="6" eb="8">
      <t>ヨウシキ</t>
    </rPh>
    <rPh sb="13" eb="15">
      <t>カイチク</t>
    </rPh>
    <rPh sb="18" eb="20">
      <t>セイゴウ</t>
    </rPh>
    <rPh sb="22" eb="23">
      <t>アタイ</t>
    </rPh>
    <phoneticPr fontId="11"/>
  </si>
  <si>
    <t>　改築費　合計</t>
    <rPh sb="1" eb="3">
      <t>カイチク</t>
    </rPh>
    <rPh sb="5" eb="7">
      <t>ゴウケイ</t>
    </rPh>
    <phoneticPr fontId="11"/>
  </si>
  <si>
    <t>改築費（円）</t>
    <rPh sb="0" eb="2">
      <t>カイチク</t>
    </rPh>
    <rPh sb="4" eb="5">
      <t>エン</t>
    </rPh>
    <phoneticPr fontId="11"/>
  </si>
  <si>
    <t>改築内容等</t>
    <rPh sb="0" eb="2">
      <t>カイチク</t>
    </rPh>
    <rPh sb="2" eb="4">
      <t>ナイヨウ</t>
    </rPh>
    <rPh sb="4" eb="5">
      <t>トウ</t>
    </rPh>
    <phoneticPr fontId="11"/>
  </si>
  <si>
    <t>維持管理・運営価格内訳書（改築費）</t>
    <rPh sb="0" eb="2">
      <t>イジ</t>
    </rPh>
    <rPh sb="2" eb="4">
      <t>カンリ</t>
    </rPh>
    <rPh sb="5" eb="7">
      <t>ウンエイ</t>
    </rPh>
    <rPh sb="7" eb="9">
      <t>カカク</t>
    </rPh>
    <rPh sb="9" eb="12">
      <t>ウチワケショ</t>
    </rPh>
    <rPh sb="13" eb="15">
      <t>カイチク</t>
    </rPh>
    <phoneticPr fontId="11"/>
  </si>
  <si>
    <t>（様式5-9）維持管理・運営価格内訳書（改築費）</t>
    <rPh sb="1" eb="3">
      <t>ヨウシキ</t>
    </rPh>
    <rPh sb="20" eb="22">
      <t>カイチク</t>
    </rPh>
    <phoneticPr fontId="11"/>
  </si>
  <si>
    <t>（左記要求事項を確認のこと。）</t>
    <rPh sb="1" eb="3">
      <t>サキ</t>
    </rPh>
    <rPh sb="3" eb="5">
      <t>ヨウキュウ</t>
    </rPh>
    <rPh sb="5" eb="7">
      <t>ジコウ</t>
    </rPh>
    <rPh sb="8" eb="10">
      <t>カクニン</t>
    </rPh>
    <phoneticPr fontId="11"/>
  </si>
  <si>
    <t>未利用地利活用業務にかかる事業契約の終了時には、当該契約に定めるところに従い、未利用地利活用業務に係る土地を原状回復の上、市に返還すること。</t>
    <rPh sb="0" eb="3">
      <t>ミリヨウ</t>
    </rPh>
    <rPh sb="3" eb="4">
      <t>チ</t>
    </rPh>
    <rPh sb="4" eb="5">
      <t>リ</t>
    </rPh>
    <rPh sb="5" eb="7">
      <t>カツヨウ</t>
    </rPh>
    <rPh sb="7" eb="9">
      <t>ギョウム</t>
    </rPh>
    <rPh sb="13" eb="15">
      <t>ジギョウ</t>
    </rPh>
    <rPh sb="15" eb="17">
      <t>ケイヤク</t>
    </rPh>
    <rPh sb="18" eb="21">
      <t>シュウリョウジ</t>
    </rPh>
    <rPh sb="24" eb="26">
      <t>トウガイ</t>
    </rPh>
    <rPh sb="26" eb="28">
      <t>ケイヤク</t>
    </rPh>
    <rPh sb="29" eb="30">
      <t>サダ</t>
    </rPh>
    <rPh sb="36" eb="37">
      <t>シタガ</t>
    </rPh>
    <rPh sb="39" eb="42">
      <t>ミリヨウ</t>
    </rPh>
    <rPh sb="42" eb="43">
      <t>チ</t>
    </rPh>
    <rPh sb="43" eb="44">
      <t>リ</t>
    </rPh>
    <rPh sb="44" eb="46">
      <t>カツヨウ</t>
    </rPh>
    <rPh sb="46" eb="48">
      <t>ギョウム</t>
    </rPh>
    <rPh sb="49" eb="50">
      <t>カカ</t>
    </rPh>
    <rPh sb="51" eb="53">
      <t>トチ</t>
    </rPh>
    <rPh sb="54" eb="56">
      <t>ゲンジョウ</t>
    </rPh>
    <rPh sb="56" eb="58">
      <t>カイフク</t>
    </rPh>
    <rPh sb="59" eb="60">
      <t>ウエ</t>
    </rPh>
    <rPh sb="61" eb="62">
      <t>シ</t>
    </rPh>
    <rPh sb="63" eb="65">
      <t>ヘンカン</t>
    </rPh>
    <phoneticPr fontId="11"/>
  </si>
  <si>
    <t>任意事業</t>
    <rPh sb="0" eb="2">
      <t>ニンイ</t>
    </rPh>
    <rPh sb="2" eb="4">
      <t>ジギョウ</t>
    </rPh>
    <phoneticPr fontId="11"/>
  </si>
  <si>
    <t>未利用地利活用業務の実施により新たに発生する費用や、必要な諸手続き、許認可の取得等はすべて事業者の責により行うこと。</t>
    <rPh sb="0" eb="3">
      <t>ミリヨウ</t>
    </rPh>
    <rPh sb="4" eb="7">
      <t>リカツヨウ</t>
    </rPh>
    <rPh sb="7" eb="9">
      <t>ギョウム</t>
    </rPh>
    <rPh sb="10" eb="12">
      <t>ジッシ</t>
    </rPh>
    <rPh sb="15" eb="16">
      <t>アラ</t>
    </rPh>
    <rPh sb="18" eb="20">
      <t>ハッセイ</t>
    </rPh>
    <rPh sb="22" eb="24">
      <t>ヒヨウ</t>
    </rPh>
    <rPh sb="26" eb="28">
      <t>ヒツヨウ</t>
    </rPh>
    <rPh sb="29" eb="30">
      <t>ショ</t>
    </rPh>
    <rPh sb="30" eb="32">
      <t>テツヅ</t>
    </rPh>
    <rPh sb="34" eb="37">
      <t>キョニンカ</t>
    </rPh>
    <rPh sb="38" eb="41">
      <t>シュトクナド</t>
    </rPh>
    <rPh sb="45" eb="48">
      <t>ジギョウシャ</t>
    </rPh>
    <rPh sb="49" eb="50">
      <t>セキ</t>
    </rPh>
    <rPh sb="53" eb="54">
      <t>オコナ</t>
    </rPh>
    <phoneticPr fontId="11"/>
  </si>
  <si>
    <t>事業内容は事業者の提案によるが、下水処理場内における用地貸付けによる事業であることに留意すること。</t>
    <rPh sb="0" eb="2">
      <t>ジギョウ</t>
    </rPh>
    <rPh sb="2" eb="4">
      <t>ナイヨウ</t>
    </rPh>
    <rPh sb="5" eb="8">
      <t>ジギョウシャ</t>
    </rPh>
    <rPh sb="9" eb="11">
      <t>テイアン</t>
    </rPh>
    <rPh sb="16" eb="18">
      <t>ゲスイ</t>
    </rPh>
    <rPh sb="18" eb="20">
      <t>ショリ</t>
    </rPh>
    <rPh sb="20" eb="22">
      <t>ジョウナイ</t>
    </rPh>
    <rPh sb="26" eb="28">
      <t>ヨウチ</t>
    </rPh>
    <rPh sb="28" eb="30">
      <t>カシツ</t>
    </rPh>
    <rPh sb="34" eb="36">
      <t>ジギョウ</t>
    </rPh>
    <rPh sb="42" eb="44">
      <t>リュウイ</t>
    </rPh>
    <phoneticPr fontId="11"/>
  </si>
  <si>
    <t>市は、未利用地利活用業務に必要な土地を有償で貸し付ける。貸付額は、大分市公共下水道条例または大分市行政財産使用料条例に基づいて算出する。なお、条例改正等があった場合は、貸付額を変更するものとする。</t>
    <phoneticPr fontId="11"/>
  </si>
  <si>
    <t>様式6-17</t>
    <phoneticPr fontId="11"/>
  </si>
  <si>
    <t>（任意事業を行う場合は、事業内容を簡潔に箇条書きすること。）</t>
    <rPh sb="1" eb="3">
      <t>ニンイ</t>
    </rPh>
    <rPh sb="3" eb="5">
      <t>ジギョウ</t>
    </rPh>
    <rPh sb="6" eb="7">
      <t>オコナ</t>
    </rPh>
    <rPh sb="8" eb="10">
      <t>バアイ</t>
    </rPh>
    <rPh sb="12" eb="14">
      <t>ジギョウ</t>
    </rPh>
    <rPh sb="14" eb="16">
      <t>ナイヨウ</t>
    </rPh>
    <rPh sb="17" eb="19">
      <t>カンケツ</t>
    </rPh>
    <rPh sb="20" eb="23">
      <t>カジョウガ</t>
    </rPh>
    <phoneticPr fontId="11"/>
  </si>
  <si>
    <t>事業者は、以下の条件を満たした上で本事業用地内の未利用地を用いて、独立採算による事業を行うことができる。</t>
    <phoneticPr fontId="11"/>
  </si>
  <si>
    <t>事業者は、契約終了日までに市が必要と認める期間、次の維持管理事業者に必要な技術指導を行うこと。</t>
    <rPh sb="0" eb="3">
      <t>ジギョウシャ</t>
    </rPh>
    <rPh sb="5" eb="7">
      <t>ケイヤク</t>
    </rPh>
    <rPh sb="7" eb="10">
      <t>シュウリョウビ</t>
    </rPh>
    <rPh sb="13" eb="14">
      <t>シ</t>
    </rPh>
    <rPh sb="15" eb="17">
      <t>ヒツヨウ</t>
    </rPh>
    <rPh sb="18" eb="19">
      <t>ミト</t>
    </rPh>
    <rPh sb="21" eb="23">
      <t>キカン</t>
    </rPh>
    <rPh sb="24" eb="25">
      <t>ツギ</t>
    </rPh>
    <rPh sb="26" eb="28">
      <t>イジ</t>
    </rPh>
    <rPh sb="28" eb="30">
      <t>カンリ</t>
    </rPh>
    <rPh sb="30" eb="33">
      <t>ジギョウシャ</t>
    </rPh>
    <rPh sb="34" eb="36">
      <t>ヒツヨウ</t>
    </rPh>
    <rPh sb="37" eb="39">
      <t>ギジュツ</t>
    </rPh>
    <rPh sb="39" eb="41">
      <t>シドウ</t>
    </rPh>
    <rPh sb="42" eb="43">
      <t>オコナ</t>
    </rPh>
    <phoneticPr fontId="11"/>
  </si>
  <si>
    <t>引き継ぎ及び技術指導</t>
    <rPh sb="0" eb="1">
      <t>ヒ</t>
    </rPh>
    <rPh sb="2" eb="3">
      <t>ツ</t>
    </rPh>
    <rPh sb="4" eb="5">
      <t>オヨ</t>
    </rPh>
    <rPh sb="6" eb="8">
      <t>ギジュツ</t>
    </rPh>
    <rPh sb="8" eb="10">
      <t>シドウ</t>
    </rPh>
    <phoneticPr fontId="11"/>
  </si>
  <si>
    <t>維持管理・運営に関する要求水準等</t>
    <phoneticPr fontId="11"/>
  </si>
  <si>
    <t>事業者は、本施設の基本的な運転方法、機器の使用方法等を記載した引継書を市に提出すること。
また、提出に先立ち、市が内容を確認するために必要な説明、調整等を行うこと。</t>
    <rPh sb="0" eb="3">
      <t>ジギョウシャ</t>
    </rPh>
    <rPh sb="5" eb="6">
      <t>ホン</t>
    </rPh>
    <rPh sb="6" eb="8">
      <t>シセツ</t>
    </rPh>
    <rPh sb="9" eb="12">
      <t>キホンテキ</t>
    </rPh>
    <rPh sb="13" eb="15">
      <t>ウンテン</t>
    </rPh>
    <rPh sb="15" eb="17">
      <t>ホウホウ</t>
    </rPh>
    <rPh sb="18" eb="20">
      <t>キキ</t>
    </rPh>
    <rPh sb="21" eb="23">
      <t>シヨウ</t>
    </rPh>
    <rPh sb="23" eb="25">
      <t>ホウホウ</t>
    </rPh>
    <rPh sb="25" eb="26">
      <t>ナド</t>
    </rPh>
    <rPh sb="27" eb="29">
      <t>キサイ</t>
    </rPh>
    <rPh sb="31" eb="33">
      <t>ヒキツギ</t>
    </rPh>
    <rPh sb="33" eb="34">
      <t>ショ</t>
    </rPh>
    <rPh sb="35" eb="36">
      <t>シ</t>
    </rPh>
    <rPh sb="37" eb="39">
      <t>テイシュツ</t>
    </rPh>
    <phoneticPr fontId="11"/>
  </si>
  <si>
    <t>事業者は前項の機能確認の完了後、その確認結果を記載した施設機能確認報告書を作成し、確認完了の日から14日以内に市に提出すること。</t>
    <rPh sb="0" eb="3">
      <t>ジギョウシャ</t>
    </rPh>
    <rPh sb="4" eb="6">
      <t>ゼンコウ</t>
    </rPh>
    <rPh sb="7" eb="9">
      <t>キノウ</t>
    </rPh>
    <rPh sb="9" eb="11">
      <t>カクニン</t>
    </rPh>
    <rPh sb="12" eb="14">
      <t>カンリョウ</t>
    </rPh>
    <rPh sb="14" eb="15">
      <t>ゴ</t>
    </rPh>
    <rPh sb="18" eb="20">
      <t>カクニン</t>
    </rPh>
    <rPh sb="20" eb="22">
      <t>ケッカ</t>
    </rPh>
    <rPh sb="23" eb="25">
      <t>キサイ</t>
    </rPh>
    <rPh sb="27" eb="29">
      <t>シセツ</t>
    </rPh>
    <rPh sb="29" eb="31">
      <t>キノウ</t>
    </rPh>
    <rPh sb="31" eb="33">
      <t>カクニン</t>
    </rPh>
    <rPh sb="33" eb="36">
      <t>ホウコクショ</t>
    </rPh>
    <rPh sb="37" eb="39">
      <t>サクセイ</t>
    </rPh>
    <rPh sb="41" eb="43">
      <t>カクニン</t>
    </rPh>
    <rPh sb="43" eb="45">
      <t>カンリョウ</t>
    </rPh>
    <rPh sb="46" eb="47">
      <t>ヒ</t>
    </rPh>
    <rPh sb="51" eb="52">
      <t>ニチ</t>
    </rPh>
    <rPh sb="52" eb="54">
      <t>イナイ</t>
    </rPh>
    <rPh sb="55" eb="56">
      <t>シ</t>
    </rPh>
    <rPh sb="57" eb="59">
      <t>テイシュツ</t>
    </rPh>
    <phoneticPr fontId="11"/>
  </si>
  <si>
    <t>事業終了時の本施設の機能等の確認</t>
    <rPh sb="0" eb="2">
      <t>ジギョウ</t>
    </rPh>
    <rPh sb="2" eb="5">
      <t>シュウリョウジ</t>
    </rPh>
    <rPh sb="6" eb="7">
      <t>ホン</t>
    </rPh>
    <rPh sb="7" eb="9">
      <t>シセツ</t>
    </rPh>
    <rPh sb="10" eb="12">
      <t>キノウ</t>
    </rPh>
    <rPh sb="12" eb="13">
      <t>トウ</t>
    </rPh>
    <rPh sb="14" eb="16">
      <t>カクニン</t>
    </rPh>
    <phoneticPr fontId="11"/>
  </si>
  <si>
    <t>事業期間終了時、原則として、契約終了日の６か月前から１か月前までの間に、市及び事業者は、双方立会いのもと、本施設について次の機能等の確認を行う。ただし、継続使用に支障のない通常の経年変化による劣化、汚損、能力低下等を除く。
・本施設を継続して使用することに支障のない状態であること。
・本施設の主要な部分に大きな破損がなく、良好な状態であること。
・主要な設備が当初の実施設計図書に規定されている基本的な性能（処理能力等、計測可能なもの）を満たしていること。</t>
    <rPh sb="113" eb="114">
      <t>ホン</t>
    </rPh>
    <rPh sb="114" eb="116">
      <t>シセツ</t>
    </rPh>
    <rPh sb="117" eb="119">
      <t>ケイゾク</t>
    </rPh>
    <rPh sb="121" eb="123">
      <t>シヨウ</t>
    </rPh>
    <rPh sb="128" eb="130">
      <t>シショウ</t>
    </rPh>
    <rPh sb="133" eb="135">
      <t>ジョウタイ</t>
    </rPh>
    <phoneticPr fontId="11"/>
  </si>
  <si>
    <t>維持管理・運営期間において、事業者は、技術革新等により、要求水準や技術提案書等に基づくサービス水準を低下させることなく、委託費の削減を可能とする提案を行うことができる。ＶＥ提案を行う場合、事業者はＶＥ提案書にＶＥ提案の内容、削減効果等次に掲げる事項を記載の上、市に提出すること。</t>
    <rPh sb="86" eb="88">
      <t>テイアン</t>
    </rPh>
    <rPh sb="89" eb="90">
      <t>オコナ</t>
    </rPh>
    <rPh sb="91" eb="93">
      <t>バアイ</t>
    </rPh>
    <rPh sb="94" eb="97">
      <t>ジギョウシャ</t>
    </rPh>
    <rPh sb="100" eb="103">
      <t>テイアンショ</t>
    </rPh>
    <rPh sb="106" eb="108">
      <t>テイアン</t>
    </rPh>
    <rPh sb="109" eb="111">
      <t>ナイヨウ</t>
    </rPh>
    <rPh sb="112" eb="114">
      <t>サクゲン</t>
    </rPh>
    <rPh sb="114" eb="117">
      <t>コウカナド</t>
    </rPh>
    <rPh sb="117" eb="118">
      <t>ツギ</t>
    </rPh>
    <rPh sb="119" eb="120">
      <t>カカ</t>
    </rPh>
    <rPh sb="122" eb="124">
      <t>ジコウ</t>
    </rPh>
    <rPh sb="125" eb="127">
      <t>キサイ</t>
    </rPh>
    <rPh sb="128" eb="129">
      <t>ウエ</t>
    </rPh>
    <rPh sb="130" eb="131">
      <t>シ</t>
    </rPh>
    <rPh sb="132" eb="134">
      <t>テイシュツ</t>
    </rPh>
    <phoneticPr fontId="11"/>
  </si>
  <si>
    <t>ＶＥ提案</t>
    <rPh sb="2" eb="4">
      <t>テイアン</t>
    </rPh>
    <phoneticPr fontId="11"/>
  </si>
  <si>
    <t>固形燃料の製造過程及び修繕等において、発生する副生成物の処分は、原則として事業者が関係法令に基づき適切に処理すること。</t>
    <phoneticPr fontId="11"/>
  </si>
  <si>
    <t>副生成物の処分</t>
    <rPh sb="0" eb="1">
      <t>フク</t>
    </rPh>
    <rPh sb="1" eb="4">
      <t>セイセイブツ</t>
    </rPh>
    <rPh sb="5" eb="7">
      <t>ショブン</t>
    </rPh>
    <phoneticPr fontId="11"/>
  </si>
  <si>
    <t>事業者は、適切な維持管理・運営を行うため、下水汚泥の受入量、下水汚泥の処理量、電力・上水・二次処理水・燃料・薬品等の使用料、排出ガス濃度、固形燃料の排出量、その他市が必要と認める事項について計量を行い、月間維持管理報告書及び年間維持管理報告書により報告すること。</t>
    <rPh sb="0" eb="3">
      <t>ジギョウシャ</t>
    </rPh>
    <rPh sb="5" eb="7">
      <t>テキセツ</t>
    </rPh>
    <rPh sb="8" eb="10">
      <t>イジ</t>
    </rPh>
    <rPh sb="10" eb="12">
      <t>カンリ</t>
    </rPh>
    <rPh sb="13" eb="15">
      <t>ウンエイ</t>
    </rPh>
    <rPh sb="16" eb="17">
      <t>オコナ</t>
    </rPh>
    <rPh sb="21" eb="25">
      <t>ゲスイオデイ</t>
    </rPh>
    <rPh sb="26" eb="28">
      <t>ウケイレ</t>
    </rPh>
    <rPh sb="28" eb="29">
      <t>リョウ</t>
    </rPh>
    <rPh sb="30" eb="34">
      <t>ゲスイオデイ</t>
    </rPh>
    <rPh sb="35" eb="38">
      <t>ショリリョウ</t>
    </rPh>
    <rPh sb="39" eb="41">
      <t>デンリョク</t>
    </rPh>
    <rPh sb="42" eb="44">
      <t>ジョウスイ</t>
    </rPh>
    <rPh sb="45" eb="50">
      <t>ニジショリスイ</t>
    </rPh>
    <rPh sb="51" eb="53">
      <t>ネンリョウ</t>
    </rPh>
    <rPh sb="54" eb="56">
      <t>ヤクヒン</t>
    </rPh>
    <rPh sb="56" eb="57">
      <t>ナド</t>
    </rPh>
    <rPh sb="58" eb="61">
      <t>シヨウリョウ</t>
    </rPh>
    <rPh sb="62" eb="64">
      <t>ハイシュツ</t>
    </rPh>
    <rPh sb="66" eb="68">
      <t>ノウド</t>
    </rPh>
    <rPh sb="69" eb="73">
      <t>コケイネンリョウ</t>
    </rPh>
    <rPh sb="74" eb="77">
      <t>ハイシュツリョウ</t>
    </rPh>
    <rPh sb="80" eb="81">
      <t>タ</t>
    </rPh>
    <rPh sb="81" eb="82">
      <t>シ</t>
    </rPh>
    <rPh sb="83" eb="85">
      <t>ヒツヨウ</t>
    </rPh>
    <rPh sb="86" eb="87">
      <t>ミト</t>
    </rPh>
    <rPh sb="89" eb="91">
      <t>ジコウ</t>
    </rPh>
    <rPh sb="95" eb="97">
      <t>ケイリョウ</t>
    </rPh>
    <rPh sb="98" eb="99">
      <t>オコナ</t>
    </rPh>
    <rPh sb="101" eb="103">
      <t>ゲッカン</t>
    </rPh>
    <rPh sb="103" eb="105">
      <t>イジ</t>
    </rPh>
    <rPh sb="105" eb="107">
      <t>カンリ</t>
    </rPh>
    <rPh sb="107" eb="110">
      <t>ホウコクショ</t>
    </rPh>
    <rPh sb="110" eb="111">
      <t>オヨ</t>
    </rPh>
    <rPh sb="112" eb="114">
      <t>ネンカン</t>
    </rPh>
    <rPh sb="114" eb="116">
      <t>イジ</t>
    </rPh>
    <rPh sb="116" eb="118">
      <t>カンリ</t>
    </rPh>
    <rPh sb="118" eb="121">
      <t>ホウコクショ</t>
    </rPh>
    <rPh sb="124" eb="126">
      <t>ホウコク</t>
    </rPh>
    <phoneticPr fontId="11"/>
  </si>
  <si>
    <t>計量</t>
    <rPh sb="0" eb="2">
      <t>ケイリョウ</t>
    </rPh>
    <phoneticPr fontId="11"/>
  </si>
  <si>
    <t>事業者は、業務の履行にあたり、年間維持管理計画書、業務月間計画書、年間維持管理報告書、月間維持管理報告書、長期改築修繕計画書、事業終了時に提出する書類、随時提出する書類を定められた期限内に提出すること。</t>
    <rPh sb="0" eb="3">
      <t>ジギョウシャ</t>
    </rPh>
    <rPh sb="5" eb="7">
      <t>ギョウム</t>
    </rPh>
    <rPh sb="8" eb="10">
      <t>リコウ</t>
    </rPh>
    <rPh sb="15" eb="17">
      <t>ネンカン</t>
    </rPh>
    <rPh sb="17" eb="21">
      <t>イジカンリ</t>
    </rPh>
    <rPh sb="21" eb="24">
      <t>ケイカクショ</t>
    </rPh>
    <rPh sb="25" eb="27">
      <t>ギョウム</t>
    </rPh>
    <rPh sb="27" eb="29">
      <t>ゲッカン</t>
    </rPh>
    <rPh sb="29" eb="32">
      <t>ケイカクショ</t>
    </rPh>
    <rPh sb="33" eb="35">
      <t>ネンカン</t>
    </rPh>
    <rPh sb="35" eb="39">
      <t>イジカンリ</t>
    </rPh>
    <rPh sb="39" eb="42">
      <t>ホウコクショ</t>
    </rPh>
    <rPh sb="43" eb="45">
      <t>ゲッカン</t>
    </rPh>
    <rPh sb="45" eb="49">
      <t>イジカンリ</t>
    </rPh>
    <rPh sb="49" eb="52">
      <t>ホウコクショ</t>
    </rPh>
    <rPh sb="53" eb="55">
      <t>チョウキ</t>
    </rPh>
    <rPh sb="55" eb="57">
      <t>カイチク</t>
    </rPh>
    <rPh sb="57" eb="59">
      <t>シュウゼン</t>
    </rPh>
    <rPh sb="59" eb="61">
      <t>ケイカク</t>
    </rPh>
    <rPh sb="61" eb="62">
      <t>ショ</t>
    </rPh>
    <rPh sb="63" eb="68">
      <t>ジギョウシュウリョウジ</t>
    </rPh>
    <rPh sb="69" eb="71">
      <t>テイシュツ</t>
    </rPh>
    <rPh sb="73" eb="75">
      <t>ショルイ</t>
    </rPh>
    <rPh sb="76" eb="78">
      <t>ズイジ</t>
    </rPh>
    <rPh sb="78" eb="80">
      <t>テイシュツ</t>
    </rPh>
    <rPh sb="82" eb="84">
      <t>ショルイ</t>
    </rPh>
    <rPh sb="85" eb="86">
      <t>サダ</t>
    </rPh>
    <rPh sb="90" eb="93">
      <t>キゲンナイ</t>
    </rPh>
    <rPh sb="94" eb="96">
      <t>テイシュツ</t>
    </rPh>
    <phoneticPr fontId="11"/>
  </si>
  <si>
    <t>業務書類等</t>
    <rPh sb="0" eb="2">
      <t>ギョウム</t>
    </rPh>
    <rPh sb="2" eb="4">
      <t>ショルイ</t>
    </rPh>
    <rPh sb="4" eb="5">
      <t>ナド</t>
    </rPh>
    <phoneticPr fontId="11"/>
  </si>
  <si>
    <t>事業者は、市がストックマネジメント計画を策定するために必要な調査データ等を整理し、市に提供すること。</t>
    <rPh sb="0" eb="3">
      <t>ジギョウシャ</t>
    </rPh>
    <rPh sb="5" eb="6">
      <t>シ</t>
    </rPh>
    <rPh sb="17" eb="19">
      <t>ケイカク</t>
    </rPh>
    <rPh sb="20" eb="22">
      <t>サクテイ</t>
    </rPh>
    <rPh sb="27" eb="29">
      <t>ヒツヨウ</t>
    </rPh>
    <rPh sb="30" eb="32">
      <t>チョウサ</t>
    </rPh>
    <rPh sb="35" eb="36">
      <t>ナド</t>
    </rPh>
    <rPh sb="37" eb="39">
      <t>セイリ</t>
    </rPh>
    <rPh sb="41" eb="42">
      <t>シ</t>
    </rPh>
    <rPh sb="43" eb="45">
      <t>テイキョウ</t>
    </rPh>
    <phoneticPr fontId="11"/>
  </si>
  <si>
    <t>その他維持管理・運営に必要な関連業務
（ストックマネジメント計画における調査データの整理・協力）</t>
    <rPh sb="2" eb="3">
      <t>タ</t>
    </rPh>
    <rPh sb="3" eb="5">
      <t>イジ</t>
    </rPh>
    <rPh sb="5" eb="7">
      <t>カンリ</t>
    </rPh>
    <rPh sb="8" eb="10">
      <t>ウンエイ</t>
    </rPh>
    <rPh sb="11" eb="13">
      <t>ヒツヨウ</t>
    </rPh>
    <rPh sb="14" eb="16">
      <t>カンレン</t>
    </rPh>
    <rPh sb="16" eb="18">
      <t>ギョウム</t>
    </rPh>
    <rPh sb="30" eb="32">
      <t>ケイカク</t>
    </rPh>
    <rPh sb="36" eb="38">
      <t>チョウサ</t>
    </rPh>
    <rPh sb="42" eb="44">
      <t>セイリ</t>
    </rPh>
    <rPh sb="45" eb="47">
      <t>キョウリョク</t>
    </rPh>
    <phoneticPr fontId="11"/>
  </si>
  <si>
    <t>技術提案書に基づき実施される事業の内容に対する住民からの要望、訴訟等への対応をとること。</t>
    <rPh sb="0" eb="2">
      <t>ギジュツ</t>
    </rPh>
    <rPh sb="2" eb="5">
      <t>テイアンショ</t>
    </rPh>
    <rPh sb="6" eb="7">
      <t>モト</t>
    </rPh>
    <rPh sb="9" eb="11">
      <t>ジッシ</t>
    </rPh>
    <rPh sb="14" eb="16">
      <t>ジギョウ</t>
    </rPh>
    <rPh sb="17" eb="19">
      <t>ナイヨウ</t>
    </rPh>
    <rPh sb="20" eb="21">
      <t>タイ</t>
    </rPh>
    <rPh sb="23" eb="25">
      <t>ジュウミン</t>
    </rPh>
    <rPh sb="28" eb="30">
      <t>ヨウボウ</t>
    </rPh>
    <rPh sb="31" eb="34">
      <t>ソショウナド</t>
    </rPh>
    <rPh sb="36" eb="38">
      <t>タイオウ</t>
    </rPh>
    <phoneticPr fontId="11"/>
  </si>
  <si>
    <t>その他維持管理・運営に必要な関連業務
（住民対応業務）</t>
    <rPh sb="2" eb="3">
      <t>タ</t>
    </rPh>
    <rPh sb="3" eb="5">
      <t>イジ</t>
    </rPh>
    <rPh sb="5" eb="7">
      <t>カンリ</t>
    </rPh>
    <rPh sb="8" eb="10">
      <t>ウンエイ</t>
    </rPh>
    <rPh sb="11" eb="13">
      <t>ヒツヨウ</t>
    </rPh>
    <rPh sb="14" eb="16">
      <t>カンレン</t>
    </rPh>
    <rPh sb="16" eb="18">
      <t>ギョウム</t>
    </rPh>
    <rPh sb="20" eb="22">
      <t>ジュウミン</t>
    </rPh>
    <rPh sb="22" eb="24">
      <t>タイオウ</t>
    </rPh>
    <rPh sb="24" eb="26">
      <t>ギョウム</t>
    </rPh>
    <phoneticPr fontId="11"/>
  </si>
  <si>
    <t>様式6-4</t>
    <phoneticPr fontId="11"/>
  </si>
  <si>
    <t>（見学ルートについて簡潔に箇条書きすること。）</t>
    <rPh sb="1" eb="3">
      <t>ケンガク</t>
    </rPh>
    <rPh sb="10" eb="12">
      <t>カンケツ</t>
    </rPh>
    <rPh sb="13" eb="16">
      <t>カジョウガ</t>
    </rPh>
    <phoneticPr fontId="11"/>
  </si>
  <si>
    <t>見学者の対応は市が行うが、事業者はこれに協力すること。見学ルートについては、施設内には立ち入らずに外部から施設を安全に見学することを想定し、説明用看板を設置する。
また、見学者用パンフレットを作成すること。なお、パンフレットの著作権は市に帰属する。</t>
    <rPh sb="0" eb="3">
      <t>ケンガクシャ</t>
    </rPh>
    <rPh sb="4" eb="6">
      <t>タイオウ</t>
    </rPh>
    <rPh sb="7" eb="8">
      <t>シ</t>
    </rPh>
    <rPh sb="9" eb="10">
      <t>オコナ</t>
    </rPh>
    <rPh sb="13" eb="16">
      <t>ジギョウシャ</t>
    </rPh>
    <rPh sb="20" eb="22">
      <t>キョウリョク</t>
    </rPh>
    <phoneticPr fontId="11"/>
  </si>
  <si>
    <t>その他維持管理・運営に必要な関連業務
（見学者対応、パンフレット等作成業務）</t>
    <rPh sb="2" eb="3">
      <t>タ</t>
    </rPh>
    <rPh sb="3" eb="5">
      <t>イジ</t>
    </rPh>
    <rPh sb="5" eb="7">
      <t>カンリ</t>
    </rPh>
    <rPh sb="8" eb="10">
      <t>ウンエイ</t>
    </rPh>
    <rPh sb="11" eb="13">
      <t>ヒツヨウ</t>
    </rPh>
    <rPh sb="14" eb="16">
      <t>カンレン</t>
    </rPh>
    <rPh sb="16" eb="18">
      <t>ギョウム</t>
    </rPh>
    <rPh sb="20" eb="23">
      <t>ケンガクシャ</t>
    </rPh>
    <rPh sb="23" eb="25">
      <t>タイオウ</t>
    </rPh>
    <rPh sb="32" eb="33">
      <t>ナド</t>
    </rPh>
    <rPh sb="33" eb="35">
      <t>サクセイ</t>
    </rPh>
    <rPh sb="35" eb="37">
      <t>ギョウム</t>
    </rPh>
    <phoneticPr fontId="11"/>
  </si>
  <si>
    <t>非常時には適切な初期対応、応急措置を行うとともに、速やかに市や関係機関に通報、連絡し、必要な連携を図ること。また、事業者は緊急配備の体制を整え、非常時に対応できるようマニュアル（BCPを含む）の整備及び定期的な訓練を実施すること。
マニュアルは「下水道BCP策定マニュアル2019年版（地震・津波、水害編）」のほか、「新型インフルエンザ等対策ガイドライン（平成30年6月21日一部改定）」、「建設業における新型コロナウイルス感染予防対策ガイドライン（令和2年5月14日（令和2年8月25日改訂版））国土交通省」、「職場における新型コロナウイルス感染症への感染予防、健康管理の強化について（令和2年5月14日基発0514第9号）厚生労働省」、「建設業（建設現場）における新型コロナウイルス感染予防対策ガイドライン（令和2年5月18日）一般社団法人日本建設業連合会」等を踏まえて策定すること。</t>
    <phoneticPr fontId="11"/>
  </si>
  <si>
    <t>その他維持管理・運営に必要な関連業務
（非常時対応業務）</t>
    <rPh sb="2" eb="3">
      <t>タ</t>
    </rPh>
    <rPh sb="3" eb="5">
      <t>イジ</t>
    </rPh>
    <rPh sb="5" eb="7">
      <t>カンリ</t>
    </rPh>
    <rPh sb="8" eb="10">
      <t>ウンエイ</t>
    </rPh>
    <rPh sb="11" eb="13">
      <t>ヒツヨウ</t>
    </rPh>
    <rPh sb="14" eb="16">
      <t>カンレン</t>
    </rPh>
    <rPh sb="16" eb="18">
      <t>ギョウム</t>
    </rPh>
    <rPh sb="20" eb="23">
      <t>ヒジョウジ</t>
    </rPh>
    <rPh sb="23" eb="25">
      <t>タイオウ</t>
    </rPh>
    <rPh sb="25" eb="27">
      <t>ギョウム</t>
    </rPh>
    <phoneticPr fontId="11"/>
  </si>
  <si>
    <t>大在水資源再生センター内その他の施設の維持管理者と連携し、本施設を対象に保安管理を行うこと。</t>
    <rPh sb="0" eb="1">
      <t>ダイ</t>
    </rPh>
    <rPh sb="1" eb="2">
      <t>ザイ</t>
    </rPh>
    <rPh sb="2" eb="5">
      <t>ミズシゲン</t>
    </rPh>
    <rPh sb="5" eb="7">
      <t>サイセイ</t>
    </rPh>
    <rPh sb="11" eb="12">
      <t>ナイ</t>
    </rPh>
    <rPh sb="14" eb="15">
      <t>タ</t>
    </rPh>
    <rPh sb="16" eb="18">
      <t>シセツ</t>
    </rPh>
    <rPh sb="19" eb="21">
      <t>イジ</t>
    </rPh>
    <rPh sb="21" eb="23">
      <t>カンリ</t>
    </rPh>
    <rPh sb="23" eb="24">
      <t>シャ</t>
    </rPh>
    <rPh sb="25" eb="27">
      <t>レンケイ</t>
    </rPh>
    <rPh sb="29" eb="30">
      <t>ホン</t>
    </rPh>
    <rPh sb="30" eb="32">
      <t>シセツ</t>
    </rPh>
    <rPh sb="33" eb="35">
      <t>タイショウ</t>
    </rPh>
    <rPh sb="36" eb="38">
      <t>ホアン</t>
    </rPh>
    <rPh sb="38" eb="40">
      <t>カンリ</t>
    </rPh>
    <rPh sb="41" eb="42">
      <t>オコナ</t>
    </rPh>
    <phoneticPr fontId="11"/>
  </si>
  <si>
    <t>その他維持管理・運営に必要な関連業務
（保安管理業務）</t>
    <rPh sb="2" eb="3">
      <t>タ</t>
    </rPh>
    <rPh sb="3" eb="5">
      <t>イジ</t>
    </rPh>
    <rPh sb="5" eb="7">
      <t>カンリ</t>
    </rPh>
    <rPh sb="8" eb="10">
      <t>ウンエイ</t>
    </rPh>
    <rPh sb="11" eb="13">
      <t>ヒツヨウ</t>
    </rPh>
    <rPh sb="14" eb="16">
      <t>カンレン</t>
    </rPh>
    <rPh sb="16" eb="18">
      <t>ギョウム</t>
    </rPh>
    <rPh sb="20" eb="22">
      <t>ホアン</t>
    </rPh>
    <rPh sb="22" eb="24">
      <t>カンリ</t>
    </rPh>
    <rPh sb="24" eb="26">
      <t>ギョウム</t>
    </rPh>
    <phoneticPr fontId="11"/>
  </si>
  <si>
    <t>本事業で整備したフェンス、門扉、道路、照明、植栽等外構施設の維持管理を行うこと。</t>
    <rPh sb="0" eb="1">
      <t>ホン</t>
    </rPh>
    <rPh sb="1" eb="3">
      <t>ジギョウ</t>
    </rPh>
    <rPh sb="4" eb="6">
      <t>セイビ</t>
    </rPh>
    <rPh sb="13" eb="15">
      <t>モンピ</t>
    </rPh>
    <rPh sb="16" eb="18">
      <t>ドウロ</t>
    </rPh>
    <rPh sb="19" eb="21">
      <t>ショウメイ</t>
    </rPh>
    <rPh sb="22" eb="24">
      <t>ショクサイ</t>
    </rPh>
    <rPh sb="24" eb="25">
      <t>ナド</t>
    </rPh>
    <rPh sb="25" eb="27">
      <t>ガイコウ</t>
    </rPh>
    <rPh sb="27" eb="29">
      <t>シセツ</t>
    </rPh>
    <rPh sb="30" eb="32">
      <t>イジ</t>
    </rPh>
    <rPh sb="32" eb="34">
      <t>カンリ</t>
    </rPh>
    <rPh sb="35" eb="36">
      <t>オコナ</t>
    </rPh>
    <phoneticPr fontId="11"/>
  </si>
  <si>
    <t>その他維持管理・運営に必要な関連業務
（外構管理業務）</t>
    <rPh sb="2" eb="3">
      <t>タ</t>
    </rPh>
    <rPh sb="3" eb="5">
      <t>イジ</t>
    </rPh>
    <rPh sb="5" eb="7">
      <t>カンリ</t>
    </rPh>
    <rPh sb="8" eb="10">
      <t>ウンエイ</t>
    </rPh>
    <rPh sb="11" eb="13">
      <t>ヒツヨウ</t>
    </rPh>
    <rPh sb="14" eb="16">
      <t>カンレン</t>
    </rPh>
    <rPh sb="16" eb="18">
      <t>ギョウム</t>
    </rPh>
    <rPh sb="20" eb="22">
      <t>ガイコウ</t>
    </rPh>
    <rPh sb="22" eb="26">
      <t>カンリギョウム</t>
    </rPh>
    <phoneticPr fontId="11"/>
  </si>
  <si>
    <t>衛生的な作業環境の確保を図るため、本施設内を清潔に保つこと。</t>
    <rPh sb="0" eb="3">
      <t>エイセイテキ</t>
    </rPh>
    <rPh sb="4" eb="6">
      <t>サギョウ</t>
    </rPh>
    <rPh sb="6" eb="8">
      <t>カンキョウ</t>
    </rPh>
    <rPh sb="9" eb="11">
      <t>カクホ</t>
    </rPh>
    <rPh sb="12" eb="13">
      <t>ハカ</t>
    </rPh>
    <rPh sb="17" eb="18">
      <t>ホン</t>
    </rPh>
    <rPh sb="18" eb="20">
      <t>シセツ</t>
    </rPh>
    <rPh sb="20" eb="21">
      <t>ナイ</t>
    </rPh>
    <rPh sb="22" eb="24">
      <t>セイケツ</t>
    </rPh>
    <rPh sb="25" eb="26">
      <t>タモ</t>
    </rPh>
    <phoneticPr fontId="11"/>
  </si>
  <si>
    <t>その他維持管理・運営に必要な関連業務
（衛星管理業務）</t>
    <rPh sb="2" eb="3">
      <t>タ</t>
    </rPh>
    <rPh sb="3" eb="5">
      <t>イジ</t>
    </rPh>
    <rPh sb="5" eb="7">
      <t>カンリ</t>
    </rPh>
    <rPh sb="8" eb="10">
      <t>ウンエイ</t>
    </rPh>
    <rPh sb="11" eb="13">
      <t>ヒツヨウ</t>
    </rPh>
    <rPh sb="14" eb="16">
      <t>カンレン</t>
    </rPh>
    <rPh sb="16" eb="18">
      <t>ギョウム</t>
    </rPh>
    <rPh sb="20" eb="22">
      <t>エイセイ</t>
    </rPh>
    <rPh sb="22" eb="24">
      <t>カンリ</t>
    </rPh>
    <rPh sb="24" eb="26">
      <t>ギョウム</t>
    </rPh>
    <phoneticPr fontId="11"/>
  </si>
  <si>
    <t>故障時等において下水汚泥貯留設備内に残留する下水汚泥を搬出する必要がある場合、事業者が設備内から排出し、下水汚泥搬出車両に投入する。</t>
    <phoneticPr fontId="11"/>
  </si>
  <si>
    <t>下水汚泥の搬出</t>
    <rPh sb="0" eb="2">
      <t>ゲスイ</t>
    </rPh>
    <rPh sb="2" eb="4">
      <t>オデイ</t>
    </rPh>
    <rPh sb="5" eb="7">
      <t>ハンシュツ</t>
    </rPh>
    <phoneticPr fontId="11"/>
  </si>
  <si>
    <t>故障時等において下水汚泥を受け入れることができなくなった場合、事業者は速やかに市に状況を連絡し、必要な対応をとること。</t>
    <phoneticPr fontId="11"/>
  </si>
  <si>
    <t>様式6-6</t>
    <phoneticPr fontId="11"/>
  </si>
  <si>
    <t>（左記要求事項を確認の上、指定様式に固形燃料の利用について明示すること。）</t>
    <rPh sb="1" eb="3">
      <t>サキ</t>
    </rPh>
    <rPh sb="3" eb="5">
      <t>ヨウキュウ</t>
    </rPh>
    <rPh sb="5" eb="7">
      <t>ジコウ</t>
    </rPh>
    <rPh sb="8" eb="10">
      <t>カクニン</t>
    </rPh>
    <rPh sb="11" eb="12">
      <t>ウエ</t>
    </rPh>
    <rPh sb="13" eb="15">
      <t>シテイ</t>
    </rPh>
    <rPh sb="15" eb="17">
      <t>ヨウシキ</t>
    </rPh>
    <rPh sb="18" eb="20">
      <t>コケイ</t>
    </rPh>
    <rPh sb="20" eb="22">
      <t>ネンリョウ</t>
    </rPh>
    <rPh sb="23" eb="25">
      <t>リヨウ</t>
    </rPh>
    <rPh sb="29" eb="31">
      <t>メイジ</t>
    </rPh>
    <phoneticPr fontId="11"/>
  </si>
  <si>
    <t>事業者は、関係法令に従い、維持管理・運営期間にわたり固形燃料の利用先を確保し、石炭の代替燃料等に供すること。</t>
    <phoneticPr fontId="11"/>
  </si>
  <si>
    <t>固形燃料の利用</t>
    <rPh sb="0" eb="2">
      <t>コケイ</t>
    </rPh>
    <rPh sb="2" eb="4">
      <t>ネンリョウ</t>
    </rPh>
    <rPh sb="5" eb="7">
      <t>リヨウ</t>
    </rPh>
    <phoneticPr fontId="11"/>
  </si>
  <si>
    <t>事業者は、「エネルギーの使用の合理化に関する法律」に基づき、エネルギーを使用する設備の監視、運転方法の改善等を実施すること。また、定期報告書、中長期計画書の作成に協力すること。
　</t>
    <phoneticPr fontId="11"/>
  </si>
  <si>
    <t>運転管理業務
（エネルギー管理業務）</t>
    <rPh sb="0" eb="2">
      <t>ウンテン</t>
    </rPh>
    <rPh sb="2" eb="4">
      <t>カンリ</t>
    </rPh>
    <rPh sb="4" eb="6">
      <t>ギョウム</t>
    </rPh>
    <rPh sb="13" eb="15">
      <t>カンリ</t>
    </rPh>
    <rPh sb="15" eb="17">
      <t>ギョウム</t>
    </rPh>
    <phoneticPr fontId="11"/>
  </si>
  <si>
    <t>様式6-9</t>
    <phoneticPr fontId="11"/>
  </si>
  <si>
    <t>（管理方法について簡潔に箇条書きすること。）</t>
    <rPh sb="1" eb="5">
      <t>カンリホウホウ</t>
    </rPh>
    <rPh sb="9" eb="11">
      <t>カンケツ</t>
    </rPh>
    <rPh sb="12" eb="15">
      <t>カジョウガ</t>
    </rPh>
    <phoneticPr fontId="11"/>
  </si>
  <si>
    <t>固形燃料の発熱、発酵特性を把握し、製品を安全に管理するため｢下水汚泥燃料発熱特性評価試験マニュアル（日本下水道事業団 技術開発部）｣などを参考に、固形燃料の安全性と相関が認められる指標、測定頻度等を考慮した管理方法を設定し、日常管理を行うこと。</t>
    <phoneticPr fontId="11"/>
  </si>
  <si>
    <t>運転管理業務
（固形燃料の安全管理業務）</t>
    <rPh sb="0" eb="2">
      <t>ウンテン</t>
    </rPh>
    <rPh sb="2" eb="4">
      <t>カンリ</t>
    </rPh>
    <rPh sb="4" eb="6">
      <t>ギョウム</t>
    </rPh>
    <rPh sb="8" eb="12">
      <t>コケイネンリョウ</t>
    </rPh>
    <rPh sb="13" eb="15">
      <t>アンゼン</t>
    </rPh>
    <rPh sb="15" eb="17">
      <t>カンリ</t>
    </rPh>
    <rPh sb="17" eb="19">
      <t>ギョウム</t>
    </rPh>
    <phoneticPr fontId="11"/>
  </si>
  <si>
    <t>運転、維持管理業務に必要な薬品、燃料、消耗品、部品、付属品、予備品、その他必要な器具類等の物品の調達管理を行うこと。なお、物品の調達に当たっては、適切な品質、規格のものとし、設備、機器等を劣化させないものを使用すること。特に薬品等については、関係法令により適切な保管場所に保管し、施錠するなどにより、適切な管理を行うこと。</t>
    <phoneticPr fontId="11"/>
  </si>
  <si>
    <t>運転管理業務
（ユーティリティ等の調達・管理業務）</t>
    <rPh sb="0" eb="2">
      <t>ウンテン</t>
    </rPh>
    <rPh sb="2" eb="4">
      <t>カンリ</t>
    </rPh>
    <rPh sb="4" eb="6">
      <t>ギョウム</t>
    </rPh>
    <rPh sb="15" eb="16">
      <t>ナド</t>
    </rPh>
    <rPh sb="17" eb="19">
      <t>チョウタツ</t>
    </rPh>
    <rPh sb="20" eb="22">
      <t>カンリ</t>
    </rPh>
    <rPh sb="22" eb="24">
      <t>ギョウム</t>
    </rPh>
    <phoneticPr fontId="11"/>
  </si>
  <si>
    <t>事業の履行にあたり、5-2-2に定められた業務書類の内容を市に報告すること。</t>
    <phoneticPr fontId="11"/>
  </si>
  <si>
    <t>運転管理業務
（報告業務）</t>
    <rPh sb="0" eb="2">
      <t>ウンテン</t>
    </rPh>
    <rPh sb="2" eb="4">
      <t>カンリ</t>
    </rPh>
    <rPh sb="4" eb="6">
      <t>ギョウム</t>
    </rPh>
    <rPh sb="8" eb="10">
      <t>ホウコク</t>
    </rPh>
    <rPh sb="10" eb="12">
      <t>ギョウム</t>
    </rPh>
    <phoneticPr fontId="11"/>
  </si>
  <si>
    <t>本施設の機能を正常に発揮するように、規制基準、要求水準書等に基づき別紙８（分析管理項目）に定める項目について分析業務を行うこと。分析の結果、得られたデータは、市からの求めに応じて考察を加え速やかに報告するものとし、最適な維持管理・運営に反映させること。</t>
    <phoneticPr fontId="11"/>
  </si>
  <si>
    <t>運転管理業務
（分析業務）</t>
    <rPh sb="0" eb="2">
      <t>ウンテン</t>
    </rPh>
    <rPh sb="2" eb="4">
      <t>カンリ</t>
    </rPh>
    <rPh sb="4" eb="6">
      <t>ギョウム</t>
    </rPh>
    <rPh sb="8" eb="10">
      <t>ブンセキ</t>
    </rPh>
    <rPh sb="10" eb="12">
      <t>ギョウム</t>
    </rPh>
    <phoneticPr fontId="11"/>
  </si>
  <si>
    <t>事業者は、本事業の事業契約書及び大在水資源再生センター水処理施設等の維持管理業務委託契約書に基づき、水処理維持管理業者と業務委託にかかる契約を締結すること。</t>
    <phoneticPr fontId="11"/>
  </si>
  <si>
    <t>運転管理業務
（本施設の運転操作及び監視業務）</t>
    <rPh sb="0" eb="2">
      <t>ウンテン</t>
    </rPh>
    <rPh sb="2" eb="4">
      <t>カンリ</t>
    </rPh>
    <rPh sb="4" eb="6">
      <t>ギョウム</t>
    </rPh>
    <rPh sb="8" eb="9">
      <t>ホン</t>
    </rPh>
    <rPh sb="9" eb="11">
      <t>シセツ</t>
    </rPh>
    <rPh sb="12" eb="16">
      <t>ウンテンソウサ</t>
    </rPh>
    <rPh sb="16" eb="17">
      <t>オヨ</t>
    </rPh>
    <rPh sb="18" eb="20">
      <t>カンシ</t>
    </rPh>
    <rPh sb="20" eb="22">
      <t>ギョウム</t>
    </rPh>
    <phoneticPr fontId="11"/>
  </si>
  <si>
    <t>様式6-16</t>
    <phoneticPr fontId="11"/>
  </si>
  <si>
    <t>（左記要求事項を確認の上、水処理維持管理者に一部の業務を依頼する場合、依頼する業務の内容、連携方法等について簡潔に箇条書きすること。）</t>
    <rPh sb="1" eb="3">
      <t>サキ</t>
    </rPh>
    <rPh sb="3" eb="5">
      <t>ヨウキュウ</t>
    </rPh>
    <rPh sb="5" eb="7">
      <t>ジコウ</t>
    </rPh>
    <rPh sb="8" eb="10">
      <t>カクニン</t>
    </rPh>
    <rPh sb="11" eb="12">
      <t>ウエ</t>
    </rPh>
    <rPh sb="13" eb="16">
      <t>ミズショリ</t>
    </rPh>
    <rPh sb="16" eb="20">
      <t>イジカンリ</t>
    </rPh>
    <rPh sb="20" eb="21">
      <t>シャ</t>
    </rPh>
    <rPh sb="22" eb="24">
      <t>イチブ</t>
    </rPh>
    <rPh sb="25" eb="27">
      <t>ギョウム</t>
    </rPh>
    <rPh sb="28" eb="30">
      <t>イライ</t>
    </rPh>
    <rPh sb="32" eb="34">
      <t>バアイ</t>
    </rPh>
    <rPh sb="35" eb="37">
      <t>イライ</t>
    </rPh>
    <rPh sb="39" eb="41">
      <t>ギョウム</t>
    </rPh>
    <rPh sb="42" eb="44">
      <t>ナイヨウ</t>
    </rPh>
    <rPh sb="45" eb="49">
      <t>レンケイホウホウ</t>
    </rPh>
    <rPh sb="49" eb="50">
      <t>ナド</t>
    </rPh>
    <rPh sb="54" eb="56">
      <t>カンケツ</t>
    </rPh>
    <rPh sb="57" eb="60">
      <t>カジョウガ</t>
    </rPh>
    <phoneticPr fontId="11"/>
  </si>
  <si>
    <t>事業者は、本施設の運転、操作、制御及び監視の業務を行う。
運転状況を常時把握し、設備等の初期異常の発見に努めるとともに、異常が発生した場合には早期復旧に努めること。なお、事業者は、事前に市の承諾を得た上で水処理維持管理業者に、以下を条件として業務を依頼することができる。</t>
    <phoneticPr fontId="11"/>
  </si>
  <si>
    <t>事業者は、本施設の性能を確保するため必要な全ての修繕を行うこと。
長期に渡る設備機能の保持のため、ライフサイクルコストの低減に配慮した効率的な修繕計画を策定し、計画的に修繕を実施すること。また、修繕履歴は市の台帳システムに入力すること。</t>
    <phoneticPr fontId="11"/>
  </si>
  <si>
    <t>保全管理業務
（修繕業務）</t>
    <rPh sb="0" eb="2">
      <t>ホゼン</t>
    </rPh>
    <rPh sb="2" eb="4">
      <t>カンリ</t>
    </rPh>
    <rPh sb="4" eb="6">
      <t>ギョウム</t>
    </rPh>
    <rPh sb="8" eb="10">
      <t>シュウゼン</t>
    </rPh>
    <rPh sb="10" eb="12">
      <t>ギョウム</t>
    </rPh>
    <phoneticPr fontId="11"/>
  </si>
  <si>
    <t>事業者は、電気主任技術者の指示に従い電気工作物を維持するほか、関係法令を遵守し、電気設備の保守点検の補佐業務を行うこと。</t>
    <phoneticPr fontId="11"/>
  </si>
  <si>
    <t>保全管理業務
（電気設備保守点検に関する業務）</t>
    <rPh sb="0" eb="2">
      <t>ホゼン</t>
    </rPh>
    <rPh sb="2" eb="4">
      <t>カンリ</t>
    </rPh>
    <rPh sb="4" eb="6">
      <t>ギョウム</t>
    </rPh>
    <rPh sb="8" eb="10">
      <t>デンキ</t>
    </rPh>
    <rPh sb="10" eb="12">
      <t>セツビ</t>
    </rPh>
    <rPh sb="12" eb="14">
      <t>ホシュ</t>
    </rPh>
    <rPh sb="14" eb="16">
      <t>テンケン</t>
    </rPh>
    <rPh sb="17" eb="18">
      <t>カン</t>
    </rPh>
    <rPh sb="20" eb="22">
      <t>ギョウム</t>
    </rPh>
    <phoneticPr fontId="11"/>
  </si>
  <si>
    <t>事業者は、電気事業法第４３条第３項に基づいて電気主任技術者を選任した後、経済産業大臣に届出を行うこと。</t>
    <phoneticPr fontId="11"/>
  </si>
  <si>
    <t>電気主任技術者は、自家用電気工作物の工事・維持及び運用に関する保安の監督の職務を誠実に行うこと。</t>
    <phoneticPr fontId="11"/>
  </si>
  <si>
    <t>自家用電気工作物の工事・維持及び運用に従事する者は、電気主任技術者がその保安のためにする指示に従うこと。</t>
    <phoneticPr fontId="11"/>
  </si>
  <si>
    <t>事業者は、本施設に常時勤務する従業員の中から電気事業法第43条第１項に定める電気主任技術者を選任し、電気事業法第39条第１項に従い電気工作物を維持するほか、関係法令を遵守し、電気設備の保守点検を行うこと。ただし、市の承認を受けた場合には、電気事業法施行規則第52条第2項の規定に基づき、同52条の2の条件を満たすものに再委託できるものとする。</t>
    <phoneticPr fontId="11"/>
  </si>
  <si>
    <t>設備機器（機械設備、電気設備及び建築付帯設備）について、各設備機器等が有している機能を正常に発揮するよう日常点検、定期点検、法定点検等を行うこと。</t>
    <phoneticPr fontId="11"/>
  </si>
  <si>
    <t>保全管理業務
（保守点検業務）</t>
    <rPh sb="0" eb="2">
      <t>ホゼン</t>
    </rPh>
    <rPh sb="2" eb="4">
      <t>カンリ</t>
    </rPh>
    <rPh sb="4" eb="6">
      <t>ギョウム</t>
    </rPh>
    <rPh sb="8" eb="10">
      <t>ホシュ</t>
    </rPh>
    <rPh sb="10" eb="12">
      <t>テンケン</t>
    </rPh>
    <rPh sb="12" eb="14">
      <t>ギョウム</t>
    </rPh>
    <phoneticPr fontId="11"/>
  </si>
  <si>
    <t>事業者は、事業の履行に先立ち、年間維持管理計画、長期改築修繕計画を策定し、市の確認を受けること。</t>
    <rPh sb="0" eb="3">
      <t>ジギョウシャ</t>
    </rPh>
    <rPh sb="5" eb="7">
      <t>ジギョウ</t>
    </rPh>
    <rPh sb="8" eb="10">
      <t>リコウ</t>
    </rPh>
    <rPh sb="11" eb="13">
      <t>サキダ</t>
    </rPh>
    <rPh sb="15" eb="17">
      <t>ネンカン</t>
    </rPh>
    <rPh sb="17" eb="19">
      <t>イジ</t>
    </rPh>
    <rPh sb="19" eb="21">
      <t>カンリ</t>
    </rPh>
    <rPh sb="21" eb="23">
      <t>ケイカク</t>
    </rPh>
    <rPh sb="24" eb="26">
      <t>チョウキ</t>
    </rPh>
    <rPh sb="26" eb="28">
      <t>カイチク</t>
    </rPh>
    <rPh sb="28" eb="30">
      <t>シュウゼン</t>
    </rPh>
    <rPh sb="30" eb="32">
      <t>ケイカク</t>
    </rPh>
    <rPh sb="33" eb="35">
      <t>サクテイ</t>
    </rPh>
    <rPh sb="37" eb="38">
      <t>シ</t>
    </rPh>
    <rPh sb="39" eb="41">
      <t>カクニン</t>
    </rPh>
    <rPh sb="42" eb="43">
      <t>ウ</t>
    </rPh>
    <phoneticPr fontId="11"/>
  </si>
  <si>
    <t>維持管理・運営計画等の策定業務</t>
    <rPh sb="0" eb="2">
      <t>イジ</t>
    </rPh>
    <rPh sb="2" eb="4">
      <t>カンリ</t>
    </rPh>
    <rPh sb="5" eb="7">
      <t>ウンエイ</t>
    </rPh>
    <rPh sb="7" eb="9">
      <t>ケイカク</t>
    </rPh>
    <rPh sb="9" eb="10">
      <t>ナド</t>
    </rPh>
    <rPh sb="11" eb="13">
      <t>サクテイ</t>
    </rPh>
    <rPh sb="13" eb="15">
      <t>ギョウム</t>
    </rPh>
    <phoneticPr fontId="11"/>
  </si>
  <si>
    <t>維持管理・運営業務の実施に際しては、市の示す下水汚泥供給計画に基づき、｢5-2-2　業務書類等｣に記載する年間維持管理計画書を作成し、市の確認を得ること。また、事業者の技術力を活用しながら創意工夫により、予防保全技術の活用など最適な維持管理・運営方法を検討し、次の業務を行うこと。なお、市が、大在水資源再生センター内において行うその他の施設の維持管理との調整を率先して行い、その他の施設の円滑な運転・維持管理に協力すること。</t>
    <phoneticPr fontId="11"/>
  </si>
  <si>
    <t>業務内容</t>
    <rPh sb="0" eb="2">
      <t>ギョウム</t>
    </rPh>
    <rPh sb="2" eb="4">
      <t>ナイヨウ</t>
    </rPh>
    <phoneticPr fontId="11"/>
  </si>
  <si>
    <t>維持管理・運営に関する要求水準等</t>
    <rPh sb="0" eb="4">
      <t>イジカンリ</t>
    </rPh>
    <rPh sb="5" eb="7">
      <t>ウンエイ</t>
    </rPh>
    <rPh sb="8" eb="9">
      <t>カン</t>
    </rPh>
    <rPh sb="11" eb="15">
      <t>ヨウキュウスイジュン</t>
    </rPh>
    <rPh sb="15" eb="16">
      <t>ナド</t>
    </rPh>
    <phoneticPr fontId="11"/>
  </si>
  <si>
    <t>様式6-13</t>
    <phoneticPr fontId="11"/>
  </si>
  <si>
    <t>（左記要求事項を確認の上、指定様式に配置計画を明示のこと。）</t>
    <rPh sb="1" eb="3">
      <t>サキ</t>
    </rPh>
    <rPh sb="3" eb="5">
      <t>ヨウキュウ</t>
    </rPh>
    <rPh sb="5" eb="7">
      <t>ジコウ</t>
    </rPh>
    <rPh sb="8" eb="10">
      <t>カクニン</t>
    </rPh>
    <rPh sb="11" eb="12">
      <t>ウエ</t>
    </rPh>
    <rPh sb="13" eb="15">
      <t>シテイ</t>
    </rPh>
    <rPh sb="15" eb="17">
      <t>ヨウシキ</t>
    </rPh>
    <rPh sb="18" eb="20">
      <t>ハイチ</t>
    </rPh>
    <rPh sb="20" eb="22">
      <t>ケイカク</t>
    </rPh>
    <rPh sb="23" eb="25">
      <t>メイジ</t>
    </rPh>
    <phoneticPr fontId="11"/>
  </si>
  <si>
    <t>(2)総括責任者は，国内における燃料化設備（乾燥・炭化），溶融設備及び焼却設備（いずれも国内において流域下水道もしくは公共下水道の汚泥を原料とし、50t-wet/日以上の施設規模かつ１年以上の稼働実績のある技術に限る。）のいずれかにおいて３箇年以上の実務経験を有し、かつ運営開始から３年以上専任できること。</t>
    <phoneticPr fontId="11"/>
  </si>
  <si>
    <t>総則
（有資格者の配置等）</t>
    <rPh sb="4" eb="8">
      <t>ユウシカクシャ</t>
    </rPh>
    <rPh sb="9" eb="12">
      <t>ハイチナド</t>
    </rPh>
    <phoneticPr fontId="11"/>
  </si>
  <si>
    <t>維持管理・運営</t>
    <rPh sb="0" eb="4">
      <t>イジカンリ</t>
    </rPh>
    <rPh sb="5" eb="7">
      <t>ウンエイ</t>
    </rPh>
    <phoneticPr fontId="11"/>
  </si>
  <si>
    <t>(1)下水道法第２２条第２項の有資格者（下水道法施行令第１５条の各号に掲げる有資格者）を配置すること。</t>
    <phoneticPr fontId="11"/>
  </si>
  <si>
    <t>維持管理・運営を実施するにあたり、総括する配置技術者（以下「総括責任者」という。）については、(1)及び(2)の要件を満足し、かつ総括の任にあたる能力がある者を配置すること。
　また、事業を遂行する上で必要な資格を有する者を関係法令に基づき配置すること。</t>
    <phoneticPr fontId="11"/>
  </si>
  <si>
    <t>（左記要求事項を確認の上、調達、管理方法を簡潔に箇条書きすること。）</t>
    <rPh sb="1" eb="3">
      <t>サキ</t>
    </rPh>
    <rPh sb="3" eb="5">
      <t>ヨウキュウ</t>
    </rPh>
    <rPh sb="5" eb="7">
      <t>ジコウ</t>
    </rPh>
    <rPh sb="8" eb="10">
      <t>カクニン</t>
    </rPh>
    <rPh sb="11" eb="12">
      <t>ウエ</t>
    </rPh>
    <rPh sb="13" eb="15">
      <t>チョウタツ</t>
    </rPh>
    <rPh sb="16" eb="18">
      <t>カンリ</t>
    </rPh>
    <rPh sb="18" eb="20">
      <t>ホウホウ</t>
    </rPh>
    <rPh sb="21" eb="23">
      <t>カンケツ</t>
    </rPh>
    <rPh sb="24" eb="26">
      <t>カジョウ</t>
    </rPh>
    <rPh sb="26" eb="27">
      <t>カ</t>
    </rPh>
    <phoneticPr fontId="11"/>
  </si>
  <si>
    <t>上水は大在水資源再生センターから調達し、その他、燃料、薬品等は事業者自らが調達、管理すること。</t>
    <rPh sb="0" eb="2">
      <t>ジョウスイ</t>
    </rPh>
    <rPh sb="3" eb="4">
      <t>ダイ</t>
    </rPh>
    <rPh sb="4" eb="5">
      <t>ザイ</t>
    </rPh>
    <rPh sb="5" eb="8">
      <t>ミズシゲン</t>
    </rPh>
    <rPh sb="8" eb="10">
      <t>サイセイ</t>
    </rPh>
    <rPh sb="16" eb="18">
      <t>チョウタツ</t>
    </rPh>
    <rPh sb="22" eb="23">
      <t>タ</t>
    </rPh>
    <rPh sb="24" eb="26">
      <t>ネンリョウ</t>
    </rPh>
    <rPh sb="27" eb="30">
      <t>ヤクヒンナド</t>
    </rPh>
    <rPh sb="31" eb="34">
      <t>ジギョウシャ</t>
    </rPh>
    <rPh sb="34" eb="35">
      <t>ミズカ</t>
    </rPh>
    <rPh sb="37" eb="39">
      <t>チョウタツ</t>
    </rPh>
    <rPh sb="40" eb="42">
      <t>カンリ</t>
    </rPh>
    <phoneticPr fontId="11"/>
  </si>
  <si>
    <t>総則
（維持管理・運営時のユーティリティ条件）</t>
    <rPh sb="0" eb="2">
      <t>ソウソク</t>
    </rPh>
    <rPh sb="4" eb="6">
      <t>イジ</t>
    </rPh>
    <rPh sb="6" eb="8">
      <t>カンリ</t>
    </rPh>
    <rPh sb="9" eb="11">
      <t>ウンエイ</t>
    </rPh>
    <rPh sb="11" eb="12">
      <t>ジ</t>
    </rPh>
    <rPh sb="20" eb="22">
      <t>ジョウケン</t>
    </rPh>
    <phoneticPr fontId="11"/>
  </si>
  <si>
    <t>様式6-11</t>
    <rPh sb="0" eb="2">
      <t>ヨウシキ</t>
    </rPh>
    <phoneticPr fontId="11"/>
  </si>
  <si>
    <t>（左記要求事項を確認の上、採用する電力供給方法を明示すること。）</t>
    <rPh sb="1" eb="3">
      <t>サキ</t>
    </rPh>
    <rPh sb="3" eb="7">
      <t>ヨウキュウジコウ</t>
    </rPh>
    <rPh sb="8" eb="10">
      <t>カクニン</t>
    </rPh>
    <rPh sb="11" eb="12">
      <t>ウエ</t>
    </rPh>
    <rPh sb="13" eb="15">
      <t>サイヨウ</t>
    </rPh>
    <rPh sb="17" eb="19">
      <t>デンリョク</t>
    </rPh>
    <rPh sb="19" eb="21">
      <t>キョウキュウ</t>
    </rPh>
    <rPh sb="21" eb="23">
      <t>ホウホウ</t>
    </rPh>
    <rPh sb="24" eb="26">
      <t>メイジ</t>
    </rPh>
    <phoneticPr fontId="11"/>
  </si>
  <si>
    <t>電力は、大在水資源再生センターの引込から分岐するか、または本事業にて単独で受電するものとする。</t>
    <phoneticPr fontId="11"/>
  </si>
  <si>
    <t>性能確認事項に関する測定分析は、法的資格を有する第三者機関とすること。
ただし、一般的な定格値の確認など、法的資格を有する第三者機関に依頼することが適当でないものについては、事業者の責任において実施すること。</t>
    <phoneticPr fontId="11"/>
  </si>
  <si>
    <t>総合試運転及び性能試験
（性能試験）</t>
    <rPh sb="13" eb="15">
      <t>セイノウ</t>
    </rPh>
    <rPh sb="15" eb="17">
      <t>シケン</t>
    </rPh>
    <phoneticPr fontId="11"/>
  </si>
  <si>
    <t>建設に関する要求水準</t>
    <rPh sb="0" eb="2">
      <t>ケンセツ</t>
    </rPh>
    <rPh sb="3" eb="4">
      <t>カン</t>
    </rPh>
    <rPh sb="6" eb="10">
      <t>ヨウキュウスイジュン</t>
    </rPh>
    <phoneticPr fontId="11"/>
  </si>
  <si>
    <t>事業者は、性能確認事項に関する性能試験方法（分析方法、測定方法、試験方法）については、それぞれの項目ごとに関係法令及び規格等に準拠して行うこと。</t>
    <phoneticPr fontId="11"/>
  </si>
  <si>
    <t>事業者は、定格負荷又は市が供給することができる最大負荷で、連続３日間以上の実負荷運転を実施すること。</t>
    <rPh sb="0" eb="3">
      <t>ジギョウシャ</t>
    </rPh>
    <rPh sb="5" eb="7">
      <t>テイカク</t>
    </rPh>
    <rPh sb="7" eb="9">
      <t>フカ</t>
    </rPh>
    <rPh sb="9" eb="10">
      <t>マタ</t>
    </rPh>
    <rPh sb="11" eb="12">
      <t>シ</t>
    </rPh>
    <rPh sb="13" eb="15">
      <t>キョウキュウ</t>
    </rPh>
    <rPh sb="23" eb="25">
      <t>サイダイ</t>
    </rPh>
    <rPh sb="25" eb="27">
      <t>フカ</t>
    </rPh>
    <rPh sb="29" eb="31">
      <t>レンゾク</t>
    </rPh>
    <rPh sb="32" eb="34">
      <t>ニチカン</t>
    </rPh>
    <rPh sb="34" eb="36">
      <t>イジョウ</t>
    </rPh>
    <rPh sb="37" eb="38">
      <t>ジツ</t>
    </rPh>
    <rPh sb="38" eb="40">
      <t>フカ</t>
    </rPh>
    <rPh sb="40" eb="42">
      <t>ウンテン</t>
    </rPh>
    <rPh sb="43" eb="45">
      <t>ジッシ</t>
    </rPh>
    <phoneticPr fontId="11"/>
  </si>
  <si>
    <t>性能試験とは、本施設が要求水準書、技術提案書、実施設計図書に記載の性能を満足することを確認するために行うものであり、次に定める要領にて行うこと。</t>
    <rPh sb="0" eb="2">
      <t>セイノウ</t>
    </rPh>
    <rPh sb="2" eb="4">
      <t>シケン</t>
    </rPh>
    <rPh sb="7" eb="8">
      <t>ホン</t>
    </rPh>
    <rPh sb="8" eb="10">
      <t>シセツ</t>
    </rPh>
    <rPh sb="11" eb="13">
      <t>ヨウキュウ</t>
    </rPh>
    <rPh sb="13" eb="15">
      <t>スイジュン</t>
    </rPh>
    <rPh sb="15" eb="16">
      <t>ショ</t>
    </rPh>
    <rPh sb="17" eb="19">
      <t>ギジュツ</t>
    </rPh>
    <rPh sb="19" eb="22">
      <t>テイアンショ</t>
    </rPh>
    <rPh sb="23" eb="25">
      <t>ジッシ</t>
    </rPh>
    <rPh sb="25" eb="27">
      <t>セッケイ</t>
    </rPh>
    <rPh sb="27" eb="29">
      <t>トショ</t>
    </rPh>
    <rPh sb="30" eb="32">
      <t>キサイ</t>
    </rPh>
    <rPh sb="33" eb="35">
      <t>セイノウ</t>
    </rPh>
    <rPh sb="36" eb="38">
      <t>マンゾク</t>
    </rPh>
    <rPh sb="43" eb="45">
      <t>カクニン</t>
    </rPh>
    <rPh sb="50" eb="51">
      <t>オコナ</t>
    </rPh>
    <rPh sb="58" eb="59">
      <t>ツギ</t>
    </rPh>
    <rPh sb="60" eb="61">
      <t>サダ</t>
    </rPh>
    <rPh sb="63" eb="65">
      <t>ヨウリョウ</t>
    </rPh>
    <rPh sb="67" eb="68">
      <t>オコナ</t>
    </rPh>
    <phoneticPr fontId="11"/>
  </si>
  <si>
    <t>事業者は、非常停電、機器故障等本施設の運転時に想定される重大事故について緊急作動試験を行い、本施設の機器の安全性を確認すること。なお、緊急作動試験は市立会いの上、実施すること。</t>
    <phoneticPr fontId="11"/>
  </si>
  <si>
    <t>総合試運転及び性能試験
（総合試運転）</t>
    <rPh sb="13" eb="15">
      <t>ソウゴウ</t>
    </rPh>
    <rPh sb="15" eb="18">
      <t>シウンテン</t>
    </rPh>
    <phoneticPr fontId="11"/>
  </si>
  <si>
    <t>様式6-3</t>
    <rPh sb="0" eb="2">
      <t>ヨウシキ</t>
    </rPh>
    <phoneticPr fontId="11"/>
  </si>
  <si>
    <t>（事業者が提案する処分先に処分しようとする場合、想定する処分方法を記載すること。）</t>
    <rPh sb="1" eb="4">
      <t>ジギョウシャ</t>
    </rPh>
    <rPh sb="5" eb="7">
      <t>テイアン</t>
    </rPh>
    <rPh sb="9" eb="12">
      <t>ショブンサキ</t>
    </rPh>
    <rPh sb="13" eb="15">
      <t>ショブン</t>
    </rPh>
    <rPh sb="21" eb="23">
      <t>バアイ</t>
    </rPh>
    <rPh sb="24" eb="26">
      <t>ソウテイ</t>
    </rPh>
    <rPh sb="28" eb="30">
      <t>ショブン</t>
    </rPh>
    <rPh sb="30" eb="32">
      <t>ホウホウ</t>
    </rPh>
    <rPh sb="33" eb="35">
      <t>キサイ</t>
    </rPh>
    <phoneticPr fontId="11"/>
  </si>
  <si>
    <t>総合試運転中に製造された固形燃料は、市から事業者へ無償で引き渡すものとし、事業者の責任において、原則として全量有効利用すること。それができない場合は、事業者が市に処分先を提案し、市の承諾を得た上で当該固形燃料の処分先を決定するものとする。</t>
    <phoneticPr fontId="11"/>
  </si>
  <si>
    <t>総合試運転とは、各種の試験終了後に実負荷で総合的な運転調整を行うものであり、次に定める要領により行うこと。</t>
    <rPh sb="0" eb="2">
      <t>ソウゴウ</t>
    </rPh>
    <rPh sb="2" eb="5">
      <t>シウンテン</t>
    </rPh>
    <rPh sb="8" eb="10">
      <t>カクシュ</t>
    </rPh>
    <rPh sb="11" eb="13">
      <t>シケン</t>
    </rPh>
    <rPh sb="13" eb="16">
      <t>シュウリョウゴ</t>
    </rPh>
    <rPh sb="17" eb="18">
      <t>ジツ</t>
    </rPh>
    <rPh sb="18" eb="20">
      <t>フカ</t>
    </rPh>
    <rPh sb="21" eb="24">
      <t>ソウゴウテキ</t>
    </rPh>
    <rPh sb="25" eb="27">
      <t>ウンテン</t>
    </rPh>
    <rPh sb="27" eb="29">
      <t>チョウセイ</t>
    </rPh>
    <rPh sb="30" eb="31">
      <t>オコナ</t>
    </rPh>
    <rPh sb="38" eb="39">
      <t>ツギ</t>
    </rPh>
    <rPh sb="40" eb="41">
      <t>サダ</t>
    </rPh>
    <rPh sb="43" eb="45">
      <t>ヨウリョウ</t>
    </rPh>
    <rPh sb="48" eb="49">
      <t>オコナ</t>
    </rPh>
    <phoneticPr fontId="11"/>
  </si>
  <si>
    <t>事業者は、総合試運転、性能試験それぞれの期間中、市に運転日報を提出すること。
また、総合試運転、性能試験それぞれの終了後、市に総合試運転報告書、性能試験報告書を提出すること。</t>
    <rPh sb="0" eb="3">
      <t>ジギョウシャ</t>
    </rPh>
    <rPh sb="5" eb="7">
      <t>ソウゴウ</t>
    </rPh>
    <rPh sb="7" eb="10">
      <t>シウンテン</t>
    </rPh>
    <rPh sb="11" eb="13">
      <t>セイノウ</t>
    </rPh>
    <rPh sb="13" eb="15">
      <t>シケン</t>
    </rPh>
    <rPh sb="20" eb="22">
      <t>キカン</t>
    </rPh>
    <rPh sb="22" eb="23">
      <t>チュウ</t>
    </rPh>
    <rPh sb="24" eb="25">
      <t>シ</t>
    </rPh>
    <rPh sb="26" eb="28">
      <t>ウンテン</t>
    </rPh>
    <rPh sb="28" eb="30">
      <t>ニッポウ</t>
    </rPh>
    <rPh sb="31" eb="33">
      <t>テイシュツ</t>
    </rPh>
    <phoneticPr fontId="11"/>
  </si>
  <si>
    <t>総合試運転及び性能試験
（共通事項）</t>
    <rPh sb="13" eb="15">
      <t>キョウツウ</t>
    </rPh>
    <rPh sb="15" eb="17">
      <t>ジコウ</t>
    </rPh>
    <phoneticPr fontId="11"/>
  </si>
  <si>
    <t>事業者は、総合試運転及び性能試験の要領を記載した総合試運転計画書及び性能試験計画書を作成し、市の確認を受けた上で、自らの費用負担により総合試運転計画書に従い、本施設の総合試運転を行うこと。</t>
    <phoneticPr fontId="11"/>
  </si>
  <si>
    <t>資格を必要とする作業は、それぞれの資格を有する者に施工させること。</t>
    <rPh sb="0" eb="2">
      <t>シカク</t>
    </rPh>
    <rPh sb="3" eb="5">
      <t>ヒツヨウ</t>
    </rPh>
    <rPh sb="8" eb="10">
      <t>サギョウ</t>
    </rPh>
    <rPh sb="17" eb="19">
      <t>シカク</t>
    </rPh>
    <rPh sb="20" eb="21">
      <t>ユウ</t>
    </rPh>
    <rPh sb="23" eb="24">
      <t>モノ</t>
    </rPh>
    <rPh sb="25" eb="27">
      <t>セコウ</t>
    </rPh>
    <phoneticPr fontId="11"/>
  </si>
  <si>
    <t>建設に関する一般的事項
（資格を必要とする作業）</t>
    <rPh sb="13" eb="15">
      <t>シカク</t>
    </rPh>
    <rPh sb="16" eb="18">
      <t>ヒツヨウ</t>
    </rPh>
    <rPh sb="21" eb="23">
      <t>サギョウ</t>
    </rPh>
    <phoneticPr fontId="11"/>
  </si>
  <si>
    <t>様式6-15</t>
    <rPh sb="0" eb="2">
      <t>ヨウシキ</t>
    </rPh>
    <phoneticPr fontId="11"/>
  </si>
  <si>
    <t>（工事施工において建設副産物対策に関する方針を簡潔に箇条書きすること。）</t>
    <rPh sb="1" eb="3">
      <t>コウジ</t>
    </rPh>
    <rPh sb="3" eb="5">
      <t>セコウ</t>
    </rPh>
    <rPh sb="9" eb="11">
      <t>ケンセツ</t>
    </rPh>
    <rPh sb="11" eb="14">
      <t>フクサンブツ</t>
    </rPh>
    <rPh sb="14" eb="16">
      <t>タイサク</t>
    </rPh>
    <rPh sb="17" eb="18">
      <t>カン</t>
    </rPh>
    <rPh sb="20" eb="22">
      <t>ホウシン</t>
    </rPh>
    <rPh sb="23" eb="25">
      <t>カンケツ</t>
    </rPh>
    <rPh sb="26" eb="29">
      <t>カジョウガ</t>
    </rPh>
    <phoneticPr fontId="11"/>
  </si>
  <si>
    <t>本施設の建設に伴って発生する建設廃棄物等は、適切に処理又は処分すること。
また、最終的な解体による廃棄物の発生を最小限に抑制するため、再利用が容易な材料を用いる等の工夫を行うこと。</t>
    <phoneticPr fontId="11"/>
  </si>
  <si>
    <t>建設に関する一般的事項
（建設廃棄物等の取り扱い）</t>
    <rPh sb="13" eb="15">
      <t>ケンセツ</t>
    </rPh>
    <rPh sb="15" eb="18">
      <t>ハイキブツ</t>
    </rPh>
    <rPh sb="18" eb="19">
      <t>ナド</t>
    </rPh>
    <rPh sb="20" eb="21">
      <t>ト</t>
    </rPh>
    <rPh sb="22" eb="23">
      <t>アツカ</t>
    </rPh>
    <phoneticPr fontId="11"/>
  </si>
  <si>
    <t>作業時間は、原則として午前8時から午後5時までとすること。なお、緊急作業、中断が困難な作業、交通処理上止むを得ない作業又は騒音・振動を発する恐れの少ない作業であり、かつ、関係法令に違反しない作業についてはこの限りではない。ただし、市の確認を受けた上で実施すること。</t>
    <rPh sb="0" eb="2">
      <t>サギョウ</t>
    </rPh>
    <rPh sb="2" eb="4">
      <t>ジカン</t>
    </rPh>
    <rPh sb="6" eb="8">
      <t>ゲンソク</t>
    </rPh>
    <rPh sb="11" eb="13">
      <t>ゴゼン</t>
    </rPh>
    <rPh sb="14" eb="15">
      <t>ジ</t>
    </rPh>
    <rPh sb="17" eb="19">
      <t>ゴゴ</t>
    </rPh>
    <rPh sb="20" eb="21">
      <t>ジ</t>
    </rPh>
    <phoneticPr fontId="11"/>
  </si>
  <si>
    <t>建設に関する一般的事項（作業日及び作業時間）</t>
    <rPh sb="12" eb="15">
      <t>サギョウビ</t>
    </rPh>
    <rPh sb="15" eb="16">
      <t>オヨ</t>
    </rPh>
    <rPh sb="17" eb="19">
      <t>サギョウ</t>
    </rPh>
    <rPh sb="19" eb="21">
      <t>ジカン</t>
    </rPh>
    <phoneticPr fontId="11"/>
  </si>
  <si>
    <t>作業日は原則として土曜日、日曜日、国民の祝日及び年末・年始を除いた日とすること。</t>
    <rPh sb="0" eb="3">
      <t>サギョウビ</t>
    </rPh>
    <rPh sb="4" eb="6">
      <t>ゲンソク</t>
    </rPh>
    <rPh sb="9" eb="12">
      <t>ドヨウビ</t>
    </rPh>
    <rPh sb="13" eb="16">
      <t>ニチヨウビ</t>
    </rPh>
    <rPh sb="17" eb="19">
      <t>コクミン</t>
    </rPh>
    <rPh sb="20" eb="22">
      <t>シュクジツ</t>
    </rPh>
    <rPh sb="22" eb="23">
      <t>オヨ</t>
    </rPh>
    <rPh sb="24" eb="26">
      <t>ネンマツ</t>
    </rPh>
    <rPh sb="27" eb="29">
      <t>ネンシ</t>
    </rPh>
    <rPh sb="30" eb="31">
      <t>ノゾ</t>
    </rPh>
    <rPh sb="33" eb="34">
      <t>ヒ</t>
    </rPh>
    <phoneticPr fontId="11"/>
  </si>
  <si>
    <t>建設に関する一般的事項
（作業日及び作業時間）</t>
    <rPh sb="13" eb="16">
      <t>サギョウビ</t>
    </rPh>
    <rPh sb="16" eb="17">
      <t>オヨ</t>
    </rPh>
    <rPh sb="18" eb="20">
      <t>サギョウ</t>
    </rPh>
    <rPh sb="20" eb="22">
      <t>ジカン</t>
    </rPh>
    <phoneticPr fontId="11"/>
  </si>
  <si>
    <t>工事期間中の現場事務所、仮設物等は、大在水資源再生センター内に設置することができる。
　また、設置場所や期間等については、大在水資源再生センターの運転管理や関連工事等に支障がないように、市と調整すること。</t>
    <rPh sb="0" eb="2">
      <t>コウジ</t>
    </rPh>
    <rPh sb="2" eb="5">
      <t>キカンチュウ</t>
    </rPh>
    <rPh sb="6" eb="8">
      <t>ゲンバ</t>
    </rPh>
    <rPh sb="8" eb="10">
      <t>ジム</t>
    </rPh>
    <rPh sb="10" eb="11">
      <t>ショ</t>
    </rPh>
    <rPh sb="12" eb="14">
      <t>カセツ</t>
    </rPh>
    <rPh sb="14" eb="15">
      <t>ブツ</t>
    </rPh>
    <rPh sb="15" eb="16">
      <t>ナド</t>
    </rPh>
    <rPh sb="18" eb="19">
      <t>ダイ</t>
    </rPh>
    <rPh sb="19" eb="20">
      <t>ザイ</t>
    </rPh>
    <rPh sb="20" eb="21">
      <t>ミズ</t>
    </rPh>
    <rPh sb="21" eb="23">
      <t>シゲン</t>
    </rPh>
    <rPh sb="23" eb="25">
      <t>サイセイ</t>
    </rPh>
    <rPh sb="29" eb="30">
      <t>ナイ</t>
    </rPh>
    <rPh sb="31" eb="33">
      <t>セッチ</t>
    </rPh>
    <phoneticPr fontId="11"/>
  </si>
  <si>
    <t>建設に関する一般的事項
（現場事務所、仮設物等）</t>
    <rPh sb="13" eb="15">
      <t>ゲンバ</t>
    </rPh>
    <rPh sb="15" eb="17">
      <t>ジム</t>
    </rPh>
    <rPh sb="17" eb="18">
      <t>ショ</t>
    </rPh>
    <rPh sb="19" eb="21">
      <t>カセツ</t>
    </rPh>
    <rPh sb="21" eb="22">
      <t>ブツ</t>
    </rPh>
    <rPh sb="22" eb="23">
      <t>ナド</t>
    </rPh>
    <phoneticPr fontId="11"/>
  </si>
  <si>
    <t>事業者は、大在水資源再生センター内のその他の工事との必要な調整を率先して行い、その他の工事の円滑な施工に協力すること。</t>
    <rPh sb="0" eb="3">
      <t>ジギョウシャ</t>
    </rPh>
    <rPh sb="5" eb="6">
      <t>ダイ</t>
    </rPh>
    <rPh sb="6" eb="7">
      <t>ザイ</t>
    </rPh>
    <rPh sb="7" eb="10">
      <t>ミズシゲン</t>
    </rPh>
    <rPh sb="10" eb="12">
      <t>サイセイ</t>
    </rPh>
    <rPh sb="16" eb="17">
      <t>ナイ</t>
    </rPh>
    <rPh sb="20" eb="21">
      <t>タ</t>
    </rPh>
    <rPh sb="22" eb="24">
      <t>コウジ</t>
    </rPh>
    <rPh sb="26" eb="28">
      <t>ヒツヨウ</t>
    </rPh>
    <rPh sb="29" eb="31">
      <t>チョウセイ</t>
    </rPh>
    <rPh sb="32" eb="34">
      <t>ソッセン</t>
    </rPh>
    <rPh sb="36" eb="37">
      <t>オコナ</t>
    </rPh>
    <rPh sb="41" eb="42">
      <t>タ</t>
    </rPh>
    <rPh sb="43" eb="45">
      <t>コウジ</t>
    </rPh>
    <rPh sb="46" eb="48">
      <t>エンカツ</t>
    </rPh>
    <rPh sb="49" eb="51">
      <t>セコウ</t>
    </rPh>
    <rPh sb="52" eb="54">
      <t>キョウリョク</t>
    </rPh>
    <phoneticPr fontId="11"/>
  </si>
  <si>
    <t>建設に関する一般的事項
（その他の工事との連携）</t>
    <rPh sb="15" eb="16">
      <t>タ</t>
    </rPh>
    <rPh sb="17" eb="19">
      <t>コウジ</t>
    </rPh>
    <rPh sb="21" eb="23">
      <t>レンケイ</t>
    </rPh>
    <phoneticPr fontId="11"/>
  </si>
  <si>
    <t>アスベストの含有の疑われる仕上げ材等を斫る等の工事を行う際には、事前にアスベストの含有について調査し、アスベスト関係法令を遵守の上、工事を行うこと。</t>
    <rPh sb="6" eb="8">
      <t>ガンユウ</t>
    </rPh>
    <rPh sb="9" eb="10">
      <t>ウタガ</t>
    </rPh>
    <rPh sb="13" eb="15">
      <t>シア</t>
    </rPh>
    <rPh sb="16" eb="17">
      <t>ザイ</t>
    </rPh>
    <rPh sb="17" eb="18">
      <t>ナド</t>
    </rPh>
    <rPh sb="19" eb="20">
      <t>ハツ</t>
    </rPh>
    <rPh sb="21" eb="22">
      <t>ナド</t>
    </rPh>
    <rPh sb="23" eb="25">
      <t>コウジ</t>
    </rPh>
    <rPh sb="26" eb="27">
      <t>オコナ</t>
    </rPh>
    <rPh sb="28" eb="29">
      <t>サイ</t>
    </rPh>
    <rPh sb="32" eb="34">
      <t>ジゼン</t>
    </rPh>
    <rPh sb="41" eb="43">
      <t>ガンユウ</t>
    </rPh>
    <rPh sb="47" eb="49">
      <t>チョウサ</t>
    </rPh>
    <rPh sb="56" eb="58">
      <t>カンケイ</t>
    </rPh>
    <rPh sb="58" eb="60">
      <t>ホウレイ</t>
    </rPh>
    <rPh sb="61" eb="63">
      <t>ジュンシュ</t>
    </rPh>
    <rPh sb="64" eb="65">
      <t>ウエ</t>
    </rPh>
    <rPh sb="66" eb="68">
      <t>コウジ</t>
    </rPh>
    <rPh sb="69" eb="70">
      <t>オコナ</t>
    </rPh>
    <phoneticPr fontId="11"/>
  </si>
  <si>
    <t>建設に関する一般的事項
（アスベスト対策について）</t>
    <rPh sb="18" eb="20">
      <t>タイサク</t>
    </rPh>
    <phoneticPr fontId="11"/>
  </si>
  <si>
    <t>様式6-3</t>
    <phoneticPr fontId="11"/>
  </si>
  <si>
    <t>（工事施工における左記の対策方針を簡潔に箇条書きすること。）</t>
    <rPh sb="1" eb="3">
      <t>コウジ</t>
    </rPh>
    <rPh sb="3" eb="5">
      <t>セコウ</t>
    </rPh>
    <rPh sb="9" eb="11">
      <t>サキ</t>
    </rPh>
    <rPh sb="12" eb="14">
      <t>タイサク</t>
    </rPh>
    <rPh sb="14" eb="16">
      <t>ホウシン</t>
    </rPh>
    <rPh sb="17" eb="19">
      <t>カンケツ</t>
    </rPh>
    <rPh sb="20" eb="23">
      <t>カジョウガ</t>
    </rPh>
    <phoneticPr fontId="11"/>
  </si>
  <si>
    <t>事業者は、本施設の建設中、その責任において安全に十分配慮し、危険防止対策を十分に行うとともに、作業従事者への安全教育を徹底し、労働災害の発生がないように努めること。
　また、工事車両の出入りについては、周辺の一般道に対し通行の妨げとならないよう配慮すること。</t>
    <rPh sb="0" eb="3">
      <t>ジギョウシャ</t>
    </rPh>
    <rPh sb="5" eb="6">
      <t>ホン</t>
    </rPh>
    <rPh sb="6" eb="8">
      <t>シセツ</t>
    </rPh>
    <rPh sb="9" eb="12">
      <t>ケンセツチュウ</t>
    </rPh>
    <rPh sb="15" eb="17">
      <t>セキニン</t>
    </rPh>
    <rPh sb="21" eb="23">
      <t>アンゼン</t>
    </rPh>
    <rPh sb="24" eb="26">
      <t>ジュウブン</t>
    </rPh>
    <rPh sb="26" eb="28">
      <t>ハイリョ</t>
    </rPh>
    <rPh sb="30" eb="32">
      <t>キケン</t>
    </rPh>
    <rPh sb="32" eb="34">
      <t>ボウシ</t>
    </rPh>
    <rPh sb="34" eb="36">
      <t>タイサク</t>
    </rPh>
    <rPh sb="37" eb="39">
      <t>ジュウブン</t>
    </rPh>
    <rPh sb="40" eb="41">
      <t>オコナ</t>
    </rPh>
    <rPh sb="47" eb="49">
      <t>サギョウ</t>
    </rPh>
    <rPh sb="49" eb="52">
      <t>ジュウジシャ</t>
    </rPh>
    <rPh sb="54" eb="56">
      <t>アンゼン</t>
    </rPh>
    <rPh sb="56" eb="58">
      <t>キョウイク</t>
    </rPh>
    <rPh sb="59" eb="61">
      <t>テッテイ</t>
    </rPh>
    <rPh sb="63" eb="65">
      <t>ロウドウ</t>
    </rPh>
    <rPh sb="65" eb="67">
      <t>サイガイ</t>
    </rPh>
    <rPh sb="68" eb="70">
      <t>ハッセイ</t>
    </rPh>
    <rPh sb="76" eb="77">
      <t>ツト</t>
    </rPh>
    <phoneticPr fontId="11"/>
  </si>
  <si>
    <t>建設に関する一般的事項
（安全衛生管理）</t>
    <rPh sb="13" eb="15">
      <t>アンゼン</t>
    </rPh>
    <rPh sb="15" eb="17">
      <t>エイセイ</t>
    </rPh>
    <rPh sb="17" eb="19">
      <t>カンリ</t>
    </rPh>
    <phoneticPr fontId="11"/>
  </si>
  <si>
    <t>工事期間中発生する排水は適切に処理した後、公共用水域等へ放流又はリサイクルすること。</t>
    <rPh sb="0" eb="2">
      <t>コウジ</t>
    </rPh>
    <rPh sb="2" eb="5">
      <t>キカンチュウ</t>
    </rPh>
    <rPh sb="5" eb="7">
      <t>ハッセイ</t>
    </rPh>
    <rPh sb="9" eb="11">
      <t>ハイスイ</t>
    </rPh>
    <rPh sb="12" eb="14">
      <t>テキセツ</t>
    </rPh>
    <rPh sb="15" eb="17">
      <t>ショリ</t>
    </rPh>
    <rPh sb="19" eb="20">
      <t>アト</t>
    </rPh>
    <rPh sb="21" eb="24">
      <t>コウキョウヨウ</t>
    </rPh>
    <rPh sb="24" eb="27">
      <t>スイイキナド</t>
    </rPh>
    <rPh sb="28" eb="30">
      <t>ホウリュウ</t>
    </rPh>
    <rPh sb="30" eb="31">
      <t>マタ</t>
    </rPh>
    <phoneticPr fontId="11"/>
  </si>
  <si>
    <t>建設に関する一般的事項
（環境保全）</t>
    <rPh sb="13" eb="15">
      <t>カンキョウ</t>
    </rPh>
    <rPh sb="15" eb="17">
      <t>ホゼン</t>
    </rPh>
    <phoneticPr fontId="11"/>
  </si>
  <si>
    <t>工事期間中発生する建設廃棄物は、適切に処理、処分又はリサイクルすること。</t>
    <rPh sb="0" eb="2">
      <t>コウジ</t>
    </rPh>
    <rPh sb="2" eb="5">
      <t>キカンチュウ</t>
    </rPh>
    <rPh sb="5" eb="7">
      <t>ハッセイ</t>
    </rPh>
    <rPh sb="9" eb="11">
      <t>ケンセツ</t>
    </rPh>
    <rPh sb="11" eb="14">
      <t>ハイキブツ</t>
    </rPh>
    <rPh sb="16" eb="18">
      <t>テキセツ</t>
    </rPh>
    <rPh sb="19" eb="21">
      <t>ショリ</t>
    </rPh>
    <rPh sb="22" eb="24">
      <t>ショブン</t>
    </rPh>
    <rPh sb="24" eb="25">
      <t>マタ</t>
    </rPh>
    <phoneticPr fontId="11"/>
  </si>
  <si>
    <t>工事に際し、掘削土砂及び排水の発生量を抑制すること。</t>
    <rPh sb="0" eb="2">
      <t>コウジ</t>
    </rPh>
    <rPh sb="3" eb="4">
      <t>サイ</t>
    </rPh>
    <rPh sb="6" eb="8">
      <t>クッサク</t>
    </rPh>
    <rPh sb="8" eb="10">
      <t>ドシャ</t>
    </rPh>
    <rPh sb="10" eb="11">
      <t>オヨ</t>
    </rPh>
    <rPh sb="12" eb="14">
      <t>ハイスイ</t>
    </rPh>
    <rPh sb="15" eb="17">
      <t>ハッセイ</t>
    </rPh>
    <rPh sb="17" eb="18">
      <t>リョウ</t>
    </rPh>
    <rPh sb="19" eb="21">
      <t>ヨクセイ</t>
    </rPh>
    <phoneticPr fontId="11"/>
  </si>
  <si>
    <t>（工事施工において環境保全に関する方針（地球温暖化対策、建設副産物対策や建設公害の防止等）を簡潔に箇条書きすること。）</t>
    <rPh sb="1" eb="3">
      <t>コウジ</t>
    </rPh>
    <rPh sb="3" eb="5">
      <t>セコウ</t>
    </rPh>
    <rPh sb="9" eb="11">
      <t>カンキョウ</t>
    </rPh>
    <rPh sb="11" eb="13">
      <t>ホゼン</t>
    </rPh>
    <rPh sb="14" eb="15">
      <t>カン</t>
    </rPh>
    <rPh sb="17" eb="19">
      <t>ホウシン</t>
    </rPh>
    <rPh sb="20" eb="25">
      <t>チキュウオンダンカ</t>
    </rPh>
    <rPh sb="25" eb="27">
      <t>タイサク</t>
    </rPh>
    <rPh sb="28" eb="30">
      <t>ケンセツ</t>
    </rPh>
    <rPh sb="30" eb="33">
      <t>フクサンブツ</t>
    </rPh>
    <rPh sb="33" eb="35">
      <t>タイサク</t>
    </rPh>
    <rPh sb="36" eb="38">
      <t>ケンセツ</t>
    </rPh>
    <rPh sb="38" eb="40">
      <t>コウガイ</t>
    </rPh>
    <rPh sb="41" eb="43">
      <t>ボウシ</t>
    </rPh>
    <rPh sb="43" eb="44">
      <t>ナド</t>
    </rPh>
    <rPh sb="46" eb="48">
      <t>カンケツ</t>
    </rPh>
    <rPh sb="49" eb="52">
      <t>カジョウガ</t>
    </rPh>
    <phoneticPr fontId="11"/>
  </si>
  <si>
    <t>事業者は、本施設の工事にあたり、環境保全対策を実施すること。</t>
    <rPh sb="0" eb="3">
      <t>ジギョウシャ</t>
    </rPh>
    <rPh sb="5" eb="6">
      <t>ホン</t>
    </rPh>
    <rPh sb="6" eb="8">
      <t>シセツ</t>
    </rPh>
    <rPh sb="9" eb="11">
      <t>コウジ</t>
    </rPh>
    <rPh sb="16" eb="18">
      <t>カンキョウ</t>
    </rPh>
    <rPh sb="18" eb="20">
      <t>ホゼン</t>
    </rPh>
    <rPh sb="20" eb="22">
      <t>タイサク</t>
    </rPh>
    <rPh sb="23" eb="25">
      <t>ジッシ</t>
    </rPh>
    <phoneticPr fontId="11"/>
  </si>
  <si>
    <t>様式6-14</t>
    <phoneticPr fontId="11"/>
  </si>
  <si>
    <t>（左記要求事項を確認の上、指定様式に届け出等を明示のこと。）</t>
    <rPh sb="1" eb="3">
      <t>サキ</t>
    </rPh>
    <rPh sb="3" eb="5">
      <t>ヨウキュウ</t>
    </rPh>
    <rPh sb="5" eb="7">
      <t>ジコウ</t>
    </rPh>
    <rPh sb="8" eb="10">
      <t>カクニン</t>
    </rPh>
    <rPh sb="11" eb="12">
      <t>ウエ</t>
    </rPh>
    <rPh sb="13" eb="15">
      <t>シテイ</t>
    </rPh>
    <rPh sb="15" eb="17">
      <t>ヨウシキ</t>
    </rPh>
    <rPh sb="18" eb="19">
      <t>トド</t>
    </rPh>
    <rPh sb="20" eb="21">
      <t>デ</t>
    </rPh>
    <rPh sb="21" eb="22">
      <t>ナド</t>
    </rPh>
    <rPh sb="23" eb="25">
      <t>メイジ</t>
    </rPh>
    <phoneticPr fontId="11"/>
  </si>
  <si>
    <t>本施設の工事にあたって、事業者が必要とする許認可等については、事業者の責任と負担において行うこと。また、市が関係官庁への申請、報告、届出等を必要とする場合、事業者は書類作成及び手続き等について協力すること。</t>
    <rPh sb="0" eb="1">
      <t>ホン</t>
    </rPh>
    <rPh sb="1" eb="3">
      <t>シセツ</t>
    </rPh>
    <rPh sb="4" eb="6">
      <t>コウジ</t>
    </rPh>
    <rPh sb="12" eb="15">
      <t>ジギョウシャ</t>
    </rPh>
    <rPh sb="16" eb="18">
      <t>ヒツヨウ</t>
    </rPh>
    <rPh sb="21" eb="24">
      <t>キョニンカ</t>
    </rPh>
    <rPh sb="24" eb="25">
      <t>ナド</t>
    </rPh>
    <rPh sb="31" eb="34">
      <t>ジギョウシャ</t>
    </rPh>
    <rPh sb="35" eb="37">
      <t>セキニン</t>
    </rPh>
    <rPh sb="38" eb="40">
      <t>フタン</t>
    </rPh>
    <rPh sb="44" eb="45">
      <t>オコナ</t>
    </rPh>
    <phoneticPr fontId="11"/>
  </si>
  <si>
    <t>建設に関する一般的事項
（工事に関する許認可等）</t>
    <rPh sb="13" eb="15">
      <t>コウジ</t>
    </rPh>
    <rPh sb="16" eb="17">
      <t>カン</t>
    </rPh>
    <rPh sb="19" eb="22">
      <t>キョニンカ</t>
    </rPh>
    <rPh sb="22" eb="23">
      <t>ナド</t>
    </rPh>
    <phoneticPr fontId="11"/>
  </si>
  <si>
    <t>事業者は、施工計画書に従って、工事の進捗状況を管理、記録及び把握するとともに、工事の管理に関する報告書（管理日報、打合せ記録、主な工事内容、工事進捗状況、器材・施工検査記録及びその他市が求める内容を含む）を作成し、工事の状況を市に報告すること。</t>
    <phoneticPr fontId="11"/>
  </si>
  <si>
    <t>建設に関する一般的事項
（工事の管理）</t>
    <rPh sb="13" eb="15">
      <t>コウジ</t>
    </rPh>
    <rPh sb="16" eb="18">
      <t>カンリ</t>
    </rPh>
    <phoneticPr fontId="11"/>
  </si>
  <si>
    <t>事業者は、建設工事請負契約締結後速やかに、実施体制、工事工程、仮設計画、施工管理、品質管理、安全管理等の内容を記載した施工計画書を作成し、市の確認を受けた後、本施設の工事を開始すること。</t>
    <phoneticPr fontId="11"/>
  </si>
  <si>
    <t>建設に関する一般的事項
（工事の開始）</t>
    <rPh sb="13" eb="15">
      <t>コウジ</t>
    </rPh>
    <rPh sb="16" eb="18">
      <t>カイシ</t>
    </rPh>
    <phoneticPr fontId="11"/>
  </si>
  <si>
    <t xml:space="preserve">事業者は、要求水準、技術提案書、実施設計図書に従い、本事業に必要な施設を建設すること。仮設、建設方法その他本施設を完成するために必要な全ての手段については、要求水準書、技術提案書及び実施設計図書に定めがない事項であっても、事業者の責任において行うこと。
また、事業者は、各種関連法令及び工事の安全等に関する指針を遵守するとともに、施工計画書に従い施設の施工を実施すること。
</t>
    <rPh sb="0" eb="3">
      <t>ジギョウシャ</t>
    </rPh>
    <rPh sb="5" eb="7">
      <t>ヨウキュウ</t>
    </rPh>
    <rPh sb="7" eb="9">
      <t>スイジュン</t>
    </rPh>
    <rPh sb="10" eb="12">
      <t>ギジュツ</t>
    </rPh>
    <rPh sb="12" eb="15">
      <t>テイアンショ</t>
    </rPh>
    <rPh sb="16" eb="18">
      <t>ジッシ</t>
    </rPh>
    <rPh sb="18" eb="20">
      <t>セッケイ</t>
    </rPh>
    <rPh sb="20" eb="22">
      <t>トショ</t>
    </rPh>
    <rPh sb="23" eb="24">
      <t>シタガ</t>
    </rPh>
    <rPh sb="26" eb="27">
      <t>ホン</t>
    </rPh>
    <rPh sb="27" eb="29">
      <t>ジギョウ</t>
    </rPh>
    <rPh sb="30" eb="32">
      <t>ヒツヨウ</t>
    </rPh>
    <rPh sb="33" eb="35">
      <t>シセツ</t>
    </rPh>
    <rPh sb="36" eb="38">
      <t>ケンセツ</t>
    </rPh>
    <phoneticPr fontId="11"/>
  </si>
  <si>
    <t>建設内容</t>
    <rPh sb="0" eb="2">
      <t>ケンセツ</t>
    </rPh>
    <rPh sb="2" eb="4">
      <t>ナイヨウ</t>
    </rPh>
    <phoneticPr fontId="11"/>
  </si>
  <si>
    <t>事業者は、以下に示す実務設計図書を市に２部提出し、市の確認を受けること。なお、様式は任意とする。</t>
    <rPh sb="0" eb="3">
      <t>ジギョウシャ</t>
    </rPh>
    <rPh sb="5" eb="7">
      <t>イカ</t>
    </rPh>
    <rPh sb="8" eb="9">
      <t>シメ</t>
    </rPh>
    <rPh sb="10" eb="12">
      <t>ジツム</t>
    </rPh>
    <rPh sb="12" eb="14">
      <t>セッケイ</t>
    </rPh>
    <rPh sb="14" eb="16">
      <t>トショ</t>
    </rPh>
    <rPh sb="17" eb="18">
      <t>シ</t>
    </rPh>
    <rPh sb="20" eb="21">
      <t>ブ</t>
    </rPh>
    <rPh sb="21" eb="23">
      <t>テイシュツ</t>
    </rPh>
    <rPh sb="25" eb="26">
      <t>シ</t>
    </rPh>
    <rPh sb="27" eb="29">
      <t>カクニン</t>
    </rPh>
    <rPh sb="30" eb="31">
      <t>ウ</t>
    </rPh>
    <phoneticPr fontId="11"/>
  </si>
  <si>
    <t>設計に関する図書の提出</t>
    <rPh sb="0" eb="2">
      <t>セッケイ</t>
    </rPh>
    <rPh sb="3" eb="4">
      <t>カン</t>
    </rPh>
    <rPh sb="6" eb="8">
      <t>トショ</t>
    </rPh>
    <rPh sb="9" eb="11">
      <t>テイシュツ</t>
    </rPh>
    <phoneticPr fontId="11"/>
  </si>
  <si>
    <t>平成18年度以降に完了した業務において、一級建築士の資格を有し、かつ下水処理場等の建築施設の詳細設計業務に関する実務経験があること。</t>
    <rPh sb="0" eb="2">
      <t>ヘイセイ</t>
    </rPh>
    <rPh sb="4" eb="6">
      <t>ネンド</t>
    </rPh>
    <rPh sb="6" eb="8">
      <t>イコウ</t>
    </rPh>
    <rPh sb="9" eb="11">
      <t>カンリョウ</t>
    </rPh>
    <rPh sb="13" eb="15">
      <t>ギョウム</t>
    </rPh>
    <rPh sb="20" eb="22">
      <t>イッキュウ</t>
    </rPh>
    <rPh sb="22" eb="25">
      <t>ケンチクシ</t>
    </rPh>
    <rPh sb="26" eb="28">
      <t>シカク</t>
    </rPh>
    <rPh sb="29" eb="30">
      <t>ユウ</t>
    </rPh>
    <rPh sb="34" eb="36">
      <t>ゲスイ</t>
    </rPh>
    <rPh sb="36" eb="39">
      <t>ショリジョウ</t>
    </rPh>
    <rPh sb="39" eb="40">
      <t>ナド</t>
    </rPh>
    <rPh sb="41" eb="43">
      <t>ケンチク</t>
    </rPh>
    <rPh sb="43" eb="45">
      <t>シセツ</t>
    </rPh>
    <rPh sb="46" eb="48">
      <t>ショウサイ</t>
    </rPh>
    <rPh sb="48" eb="50">
      <t>セッケイ</t>
    </rPh>
    <rPh sb="50" eb="52">
      <t>ギョウム</t>
    </rPh>
    <rPh sb="53" eb="54">
      <t>カン</t>
    </rPh>
    <rPh sb="56" eb="58">
      <t>ジツム</t>
    </rPh>
    <rPh sb="58" eb="60">
      <t>ケイケン</t>
    </rPh>
    <phoneticPr fontId="11"/>
  </si>
  <si>
    <t>建築担当者</t>
    <rPh sb="0" eb="2">
      <t>ケンチク</t>
    </rPh>
    <rPh sb="2" eb="5">
      <t>タントウシャ</t>
    </rPh>
    <phoneticPr fontId="11"/>
  </si>
  <si>
    <t>有資格者の配置等</t>
    <rPh sb="0" eb="4">
      <t>ユウシカクシャ</t>
    </rPh>
    <rPh sb="5" eb="8">
      <t>ハイチナド</t>
    </rPh>
    <phoneticPr fontId="11"/>
  </si>
  <si>
    <t>平成18年度以降に完了した業務において、下水処理場の土木施設の詳細設計業務に関する実務経験があること。</t>
    <rPh sb="0" eb="2">
      <t>ヘイセイ</t>
    </rPh>
    <rPh sb="4" eb="6">
      <t>ネンド</t>
    </rPh>
    <rPh sb="6" eb="8">
      <t>イコウ</t>
    </rPh>
    <rPh sb="9" eb="11">
      <t>カンリョウ</t>
    </rPh>
    <rPh sb="13" eb="15">
      <t>ギョウム</t>
    </rPh>
    <rPh sb="20" eb="22">
      <t>ゲスイ</t>
    </rPh>
    <rPh sb="22" eb="25">
      <t>ショリジョウ</t>
    </rPh>
    <rPh sb="26" eb="28">
      <t>ドボク</t>
    </rPh>
    <rPh sb="28" eb="30">
      <t>シセツ</t>
    </rPh>
    <rPh sb="31" eb="33">
      <t>ショウサイ</t>
    </rPh>
    <rPh sb="33" eb="35">
      <t>セッケイ</t>
    </rPh>
    <rPh sb="35" eb="37">
      <t>ギョウム</t>
    </rPh>
    <rPh sb="38" eb="39">
      <t>カン</t>
    </rPh>
    <rPh sb="41" eb="43">
      <t>ジツム</t>
    </rPh>
    <rPh sb="43" eb="45">
      <t>ケイケン</t>
    </rPh>
    <phoneticPr fontId="11"/>
  </si>
  <si>
    <t>土木担当者</t>
    <rPh sb="0" eb="2">
      <t>ドボク</t>
    </rPh>
    <rPh sb="2" eb="5">
      <t>タントウシャ</t>
    </rPh>
    <phoneticPr fontId="11"/>
  </si>
  <si>
    <t>平成18年度以降に完了した業務において、下水処理場の汚泥処理施設の詳細設計業務又は機械設備工事における設計に関する実務経験があること。</t>
    <rPh sb="0" eb="2">
      <t>ヘイセイ</t>
    </rPh>
    <rPh sb="4" eb="6">
      <t>ネンド</t>
    </rPh>
    <rPh sb="6" eb="8">
      <t>イコウ</t>
    </rPh>
    <rPh sb="9" eb="11">
      <t>カンリョウ</t>
    </rPh>
    <rPh sb="13" eb="15">
      <t>ギョウム</t>
    </rPh>
    <rPh sb="20" eb="22">
      <t>ゲスイ</t>
    </rPh>
    <rPh sb="22" eb="25">
      <t>ショリジョウ</t>
    </rPh>
    <rPh sb="26" eb="28">
      <t>オデイ</t>
    </rPh>
    <rPh sb="28" eb="30">
      <t>ショリ</t>
    </rPh>
    <rPh sb="30" eb="32">
      <t>シセツ</t>
    </rPh>
    <rPh sb="33" eb="35">
      <t>ショウサイ</t>
    </rPh>
    <rPh sb="35" eb="37">
      <t>セッケイ</t>
    </rPh>
    <rPh sb="37" eb="39">
      <t>ギョウム</t>
    </rPh>
    <rPh sb="39" eb="40">
      <t>マタ</t>
    </rPh>
    <rPh sb="41" eb="43">
      <t>キカイ</t>
    </rPh>
    <rPh sb="43" eb="45">
      <t>セツビ</t>
    </rPh>
    <rPh sb="45" eb="47">
      <t>コウジ</t>
    </rPh>
    <rPh sb="51" eb="53">
      <t>セッケイ</t>
    </rPh>
    <rPh sb="54" eb="55">
      <t>カン</t>
    </rPh>
    <rPh sb="57" eb="59">
      <t>ジツム</t>
    </rPh>
    <rPh sb="59" eb="61">
      <t>ケイケン</t>
    </rPh>
    <phoneticPr fontId="11"/>
  </si>
  <si>
    <t>照査技術者、管理技術者</t>
    <rPh sb="0" eb="2">
      <t>ショウサ</t>
    </rPh>
    <rPh sb="2" eb="5">
      <t>ギジュツシャ</t>
    </rPh>
    <rPh sb="6" eb="8">
      <t>カンリ</t>
    </rPh>
    <rPh sb="8" eb="11">
      <t>ギジュツシャ</t>
    </rPh>
    <phoneticPr fontId="11"/>
  </si>
  <si>
    <t>技術士（上下水道部門（選択科目を「下水道」とする者に限る。）又は総合技術管理部門（上下水道部門（選択科目を「下水道」とする者に限る。）の資格を有し、かつ設計業務の管理の任にあたる能力があること。</t>
    <rPh sb="0" eb="3">
      <t>ギジュツシ</t>
    </rPh>
    <rPh sb="4" eb="6">
      <t>ジョウゲ</t>
    </rPh>
    <rPh sb="6" eb="8">
      <t>スイドウ</t>
    </rPh>
    <rPh sb="8" eb="10">
      <t>ブモン</t>
    </rPh>
    <rPh sb="11" eb="13">
      <t>センタク</t>
    </rPh>
    <rPh sb="13" eb="15">
      <t>カモク</t>
    </rPh>
    <rPh sb="17" eb="20">
      <t>ゲスイドウ</t>
    </rPh>
    <rPh sb="24" eb="25">
      <t>モノ</t>
    </rPh>
    <rPh sb="26" eb="27">
      <t>カギ</t>
    </rPh>
    <rPh sb="30" eb="31">
      <t>マタ</t>
    </rPh>
    <rPh sb="32" eb="34">
      <t>ソウゴウ</t>
    </rPh>
    <rPh sb="34" eb="36">
      <t>ギジュツ</t>
    </rPh>
    <rPh sb="36" eb="38">
      <t>カンリ</t>
    </rPh>
    <rPh sb="38" eb="40">
      <t>ブモン</t>
    </rPh>
    <rPh sb="41" eb="43">
      <t>ジョウゲ</t>
    </rPh>
    <rPh sb="43" eb="45">
      <t>スイドウ</t>
    </rPh>
    <rPh sb="45" eb="47">
      <t>ブモン</t>
    </rPh>
    <rPh sb="48" eb="50">
      <t>センタク</t>
    </rPh>
    <rPh sb="50" eb="52">
      <t>カモク</t>
    </rPh>
    <rPh sb="54" eb="57">
      <t>ゲスイドウ</t>
    </rPh>
    <rPh sb="61" eb="62">
      <t>モノ</t>
    </rPh>
    <rPh sb="63" eb="64">
      <t>カギ</t>
    </rPh>
    <rPh sb="68" eb="70">
      <t>シカク</t>
    </rPh>
    <rPh sb="71" eb="72">
      <t>ユウ</t>
    </rPh>
    <rPh sb="76" eb="78">
      <t>セッケイ</t>
    </rPh>
    <rPh sb="78" eb="80">
      <t>ギョウム</t>
    </rPh>
    <rPh sb="81" eb="83">
      <t>カンリ</t>
    </rPh>
    <rPh sb="84" eb="85">
      <t>ニン</t>
    </rPh>
    <rPh sb="89" eb="91">
      <t>ノウリョク</t>
    </rPh>
    <phoneticPr fontId="11"/>
  </si>
  <si>
    <t>設計業務を実施するにあたっては、下水道法(昭和33年法律第79号)第22条第1項に規定された資格を有する者を配置すること。また、照査技術者、管理技術者及び分野に応じた専門技術者を配置すること。</t>
    <phoneticPr fontId="11"/>
  </si>
  <si>
    <t>事業者は法令等で定められた設計に伴う各種申請の手続きに対して、事業スケジュールに支障のないよう実施し、その経費を負担すること。</t>
    <rPh sb="0" eb="3">
      <t>ジギョウシャ</t>
    </rPh>
    <rPh sb="4" eb="7">
      <t>ホウレイナド</t>
    </rPh>
    <rPh sb="8" eb="9">
      <t>サダ</t>
    </rPh>
    <rPh sb="13" eb="15">
      <t>セッケイ</t>
    </rPh>
    <rPh sb="16" eb="17">
      <t>トモナ</t>
    </rPh>
    <rPh sb="18" eb="20">
      <t>カクシュ</t>
    </rPh>
    <rPh sb="20" eb="22">
      <t>シンセイ</t>
    </rPh>
    <rPh sb="23" eb="25">
      <t>テツヅ</t>
    </rPh>
    <rPh sb="27" eb="28">
      <t>タイ</t>
    </rPh>
    <rPh sb="31" eb="33">
      <t>ジギョウ</t>
    </rPh>
    <rPh sb="40" eb="42">
      <t>シショウ</t>
    </rPh>
    <rPh sb="47" eb="49">
      <t>ジッシ</t>
    </rPh>
    <rPh sb="53" eb="55">
      <t>ケイヒ</t>
    </rPh>
    <rPh sb="56" eb="58">
      <t>フタン</t>
    </rPh>
    <phoneticPr fontId="11"/>
  </si>
  <si>
    <t>設計に関する一般的事項
（設計に関する許認可等）</t>
    <rPh sb="13" eb="15">
      <t>セッケイ</t>
    </rPh>
    <rPh sb="16" eb="17">
      <t>カン</t>
    </rPh>
    <rPh sb="19" eb="22">
      <t>キョニンカ</t>
    </rPh>
    <rPh sb="22" eb="23">
      <t>ナド</t>
    </rPh>
    <phoneticPr fontId="11"/>
  </si>
  <si>
    <t>設計に関する要求水準</t>
    <rPh sb="0" eb="2">
      <t>セッケイ</t>
    </rPh>
    <rPh sb="3" eb="4">
      <t>カン</t>
    </rPh>
    <rPh sb="6" eb="10">
      <t>ヨウキュウスイジュン</t>
    </rPh>
    <phoneticPr fontId="11"/>
  </si>
  <si>
    <t>事業者は、技術提案書の内容以外に確認が必要な事項がある場合は、速やかに市の確認を受け、本施設の設計に取りかかること。</t>
    <rPh sb="0" eb="3">
      <t>ジギョウシャ</t>
    </rPh>
    <rPh sb="5" eb="7">
      <t>ギジュツ</t>
    </rPh>
    <rPh sb="7" eb="10">
      <t>テイアンショ</t>
    </rPh>
    <rPh sb="11" eb="13">
      <t>ナイヨウ</t>
    </rPh>
    <rPh sb="13" eb="15">
      <t>イガイ</t>
    </rPh>
    <rPh sb="16" eb="18">
      <t>カクニン</t>
    </rPh>
    <rPh sb="19" eb="21">
      <t>ヒツヨウ</t>
    </rPh>
    <rPh sb="22" eb="24">
      <t>ジコウ</t>
    </rPh>
    <rPh sb="27" eb="29">
      <t>バアイ</t>
    </rPh>
    <rPh sb="31" eb="32">
      <t>スミ</t>
    </rPh>
    <rPh sb="35" eb="36">
      <t>シ</t>
    </rPh>
    <rPh sb="37" eb="39">
      <t>カクニン</t>
    </rPh>
    <rPh sb="40" eb="41">
      <t>ウ</t>
    </rPh>
    <rPh sb="43" eb="44">
      <t>ホン</t>
    </rPh>
    <rPh sb="44" eb="46">
      <t>シセツ</t>
    </rPh>
    <rPh sb="47" eb="49">
      <t>セッケイ</t>
    </rPh>
    <rPh sb="50" eb="51">
      <t>ト</t>
    </rPh>
    <phoneticPr fontId="11"/>
  </si>
  <si>
    <t>設計に関する一般的事項
（その他必要事項の確認）</t>
    <rPh sb="15" eb="16">
      <t>タ</t>
    </rPh>
    <rPh sb="16" eb="18">
      <t>ヒツヨウ</t>
    </rPh>
    <rPh sb="18" eb="20">
      <t>ジコウ</t>
    </rPh>
    <rPh sb="21" eb="23">
      <t>カクニン</t>
    </rPh>
    <phoneticPr fontId="11"/>
  </si>
  <si>
    <t>事業者は、汚泥処理棟の改修や電気設備の機能増設等、既存施設の改修等の内容について市の確認を受けること。</t>
    <phoneticPr fontId="11"/>
  </si>
  <si>
    <t>設計に関する一般的事項
（既存施設改修時等の確認）</t>
    <phoneticPr fontId="11"/>
  </si>
  <si>
    <t>事業者は、既存調査結果（別紙３,４）を参照の上、自らの責任及び費用において、設計及び工事に必要な測量調査、地下埋設物調査、地質調査、電波障害調査等（以下「各種調査等」という）を行い、十分実情を把握すること。また、各種調査等を行う場合は、市に事前連絡すること。</t>
    <phoneticPr fontId="11"/>
  </si>
  <si>
    <t>設計に関する一般的事項
（事前調査及び地下埋設物の把握）</t>
    <rPh sb="13" eb="15">
      <t>ジゼン</t>
    </rPh>
    <rPh sb="15" eb="17">
      <t>チョウサ</t>
    </rPh>
    <rPh sb="17" eb="18">
      <t>オヨ</t>
    </rPh>
    <rPh sb="19" eb="21">
      <t>チカ</t>
    </rPh>
    <rPh sb="21" eb="23">
      <t>マイセツ</t>
    </rPh>
    <rPh sb="23" eb="24">
      <t>ブツ</t>
    </rPh>
    <rPh sb="25" eb="27">
      <t>ハアク</t>
    </rPh>
    <phoneticPr fontId="11"/>
  </si>
  <si>
    <t>事業者は、建設工事請負契約締結後速やかに、実施体制、業務工程、設計方針、調査計画等の内容を記載した業務計画書を作成し、市の確認を受けた後、本施設の設計を開始すること。</t>
    <phoneticPr fontId="11"/>
  </si>
  <si>
    <t>設計に関する一般的事項
（設計の開始）</t>
    <rPh sb="8" eb="9">
      <t>テキ</t>
    </rPh>
    <rPh sb="13" eb="15">
      <t>セッケイ</t>
    </rPh>
    <rPh sb="16" eb="18">
      <t>カイシ</t>
    </rPh>
    <phoneticPr fontId="11"/>
  </si>
  <si>
    <t>事業者は、要求水準書、技術提案書に従い、本施設の機械設備・電気設備・土木施設及び建築施設（付帯設備を含む。）の設計業務を実施すること。</t>
    <rPh sb="0" eb="3">
      <t>ジギョウシャ</t>
    </rPh>
    <rPh sb="5" eb="7">
      <t>ヨウキュウ</t>
    </rPh>
    <rPh sb="7" eb="9">
      <t>スイジュン</t>
    </rPh>
    <rPh sb="9" eb="10">
      <t>ショ</t>
    </rPh>
    <rPh sb="11" eb="13">
      <t>ギジュツ</t>
    </rPh>
    <rPh sb="13" eb="16">
      <t>テイアンショ</t>
    </rPh>
    <rPh sb="17" eb="18">
      <t>シタガ</t>
    </rPh>
    <rPh sb="20" eb="21">
      <t>ホン</t>
    </rPh>
    <rPh sb="21" eb="23">
      <t>シセツ</t>
    </rPh>
    <rPh sb="24" eb="26">
      <t>キカイ</t>
    </rPh>
    <rPh sb="26" eb="28">
      <t>セツビ</t>
    </rPh>
    <rPh sb="29" eb="31">
      <t>デンキ</t>
    </rPh>
    <rPh sb="31" eb="33">
      <t>セツビ</t>
    </rPh>
    <rPh sb="34" eb="36">
      <t>ドボク</t>
    </rPh>
    <rPh sb="36" eb="38">
      <t>シセツ</t>
    </rPh>
    <rPh sb="38" eb="39">
      <t>オヨ</t>
    </rPh>
    <rPh sb="40" eb="42">
      <t>ケンチク</t>
    </rPh>
    <rPh sb="42" eb="44">
      <t>シセツ</t>
    </rPh>
    <rPh sb="45" eb="47">
      <t>フタイ</t>
    </rPh>
    <rPh sb="47" eb="49">
      <t>セツビ</t>
    </rPh>
    <rPh sb="50" eb="51">
      <t>フク</t>
    </rPh>
    <rPh sb="55" eb="57">
      <t>セッケイ</t>
    </rPh>
    <rPh sb="57" eb="59">
      <t>ギョウム</t>
    </rPh>
    <rPh sb="60" eb="62">
      <t>ジッシ</t>
    </rPh>
    <phoneticPr fontId="11"/>
  </si>
  <si>
    <t>業務内容</t>
    <phoneticPr fontId="11"/>
  </si>
  <si>
    <t>本事業は、国土交通省「民間活力イノベーション推進下水道事業」及び「社会資本整備総合交付金」の対象事業であり、交付金等の交付を想定しているので、事業者は当該交付金要綱等に適合するように設計・建設を行うこと。</t>
    <phoneticPr fontId="11"/>
  </si>
  <si>
    <t>特記事項</t>
    <rPh sb="0" eb="2">
      <t>トッキ</t>
    </rPh>
    <rPh sb="2" eb="4">
      <t>ジコウ</t>
    </rPh>
    <phoneticPr fontId="11"/>
  </si>
  <si>
    <t>本施設の建設、試運転に必要な電力、上水等及びこれに要する仮設資材等は事業者の負担とし、手続き等は事業者の責任で処理すること。ただし、市が必要と判断した場合に限り、市はこれらのユーティリティの確保に協力する。</t>
    <rPh sb="0" eb="1">
      <t>ホン</t>
    </rPh>
    <rPh sb="1" eb="3">
      <t>シセツ</t>
    </rPh>
    <rPh sb="4" eb="6">
      <t>ケンセツ</t>
    </rPh>
    <rPh sb="7" eb="10">
      <t>シウンテン</t>
    </rPh>
    <rPh sb="11" eb="13">
      <t>ヒツヨウ</t>
    </rPh>
    <rPh sb="14" eb="16">
      <t>デンリョク</t>
    </rPh>
    <rPh sb="17" eb="20">
      <t>ジョウスイナド</t>
    </rPh>
    <rPh sb="20" eb="21">
      <t>オヨ</t>
    </rPh>
    <rPh sb="25" eb="26">
      <t>ヨウ</t>
    </rPh>
    <rPh sb="28" eb="30">
      <t>カセツ</t>
    </rPh>
    <rPh sb="30" eb="32">
      <t>シザイ</t>
    </rPh>
    <rPh sb="32" eb="33">
      <t>ナド</t>
    </rPh>
    <rPh sb="34" eb="37">
      <t>ジギョウシャ</t>
    </rPh>
    <rPh sb="38" eb="40">
      <t>フタン</t>
    </rPh>
    <rPh sb="43" eb="45">
      <t>テツヅ</t>
    </rPh>
    <rPh sb="46" eb="47">
      <t>ナド</t>
    </rPh>
    <rPh sb="48" eb="51">
      <t>ジギョウシャ</t>
    </rPh>
    <rPh sb="52" eb="54">
      <t>セキニン</t>
    </rPh>
    <rPh sb="55" eb="57">
      <t>ショリ</t>
    </rPh>
    <phoneticPr fontId="11"/>
  </si>
  <si>
    <t>建設、試運転におけるユーティリティ条件</t>
    <rPh sb="0" eb="2">
      <t>ケンセツ</t>
    </rPh>
    <rPh sb="3" eb="6">
      <t>シウンテン</t>
    </rPh>
    <rPh sb="17" eb="19">
      <t>ジョウケン</t>
    </rPh>
    <phoneticPr fontId="11"/>
  </si>
  <si>
    <t>（左記要求事項を確認し、図面に該当する消防設備を明記すること。）</t>
    <rPh sb="1" eb="3">
      <t>サキ</t>
    </rPh>
    <rPh sb="3" eb="5">
      <t>ヨウキュウ</t>
    </rPh>
    <rPh sb="5" eb="7">
      <t>ジコウ</t>
    </rPh>
    <rPh sb="8" eb="10">
      <t>カクニン</t>
    </rPh>
    <rPh sb="12" eb="14">
      <t>ズメン</t>
    </rPh>
    <rPh sb="15" eb="17">
      <t>ガイトウ</t>
    </rPh>
    <rPh sb="19" eb="21">
      <t>ショウボウ</t>
    </rPh>
    <rPh sb="21" eb="23">
      <t>セツビ</t>
    </rPh>
    <rPh sb="24" eb="26">
      <t>メイキ</t>
    </rPh>
    <phoneticPr fontId="11"/>
  </si>
  <si>
    <t>消防法又は火災予防条例に該当する部分には消防設備を設置すること。</t>
    <rPh sb="0" eb="3">
      <t>ショウボウホウ</t>
    </rPh>
    <rPh sb="3" eb="4">
      <t>マタ</t>
    </rPh>
    <rPh sb="5" eb="7">
      <t>カサイ</t>
    </rPh>
    <rPh sb="7" eb="9">
      <t>ヨボウ</t>
    </rPh>
    <rPh sb="9" eb="11">
      <t>ジョウレイ</t>
    </rPh>
    <rPh sb="12" eb="14">
      <t>ガイトウ</t>
    </rPh>
    <rPh sb="16" eb="18">
      <t>ブブン</t>
    </rPh>
    <rPh sb="20" eb="22">
      <t>ショウボウ</t>
    </rPh>
    <rPh sb="22" eb="24">
      <t>セツビ</t>
    </rPh>
    <rPh sb="25" eb="27">
      <t>セッチ</t>
    </rPh>
    <phoneticPr fontId="11"/>
  </si>
  <si>
    <t>建築設備</t>
    <rPh sb="0" eb="2">
      <t>ケンチク</t>
    </rPh>
    <rPh sb="2" eb="4">
      <t>セツビ</t>
    </rPh>
    <phoneticPr fontId="11"/>
  </si>
  <si>
    <t>土木・建築（工作物を含む）・建築設備に関する要求水準</t>
    <rPh sb="0" eb="2">
      <t>ドボク</t>
    </rPh>
    <rPh sb="3" eb="5">
      <t>ケンチク</t>
    </rPh>
    <rPh sb="6" eb="9">
      <t>コウサクブツ</t>
    </rPh>
    <rPh sb="10" eb="11">
      <t>フク</t>
    </rPh>
    <rPh sb="14" eb="16">
      <t>ケンチク</t>
    </rPh>
    <rPh sb="16" eb="18">
      <t>セツビ</t>
    </rPh>
    <rPh sb="19" eb="20">
      <t>カン</t>
    </rPh>
    <rPh sb="22" eb="24">
      <t>ヨウキュウ</t>
    </rPh>
    <rPh sb="24" eb="26">
      <t>スイジュン</t>
    </rPh>
    <phoneticPr fontId="11"/>
  </si>
  <si>
    <t>建築設備の耐震性能については「下水道施設の耐震対策指針と解説（2014年版）／日本下水道協会」及び「建築設備耐震設計・施工指針（（財）日本建築センター）」に準拠すること。</t>
    <rPh sb="0" eb="2">
      <t>ケンチク</t>
    </rPh>
    <rPh sb="2" eb="4">
      <t>セツビ</t>
    </rPh>
    <rPh sb="5" eb="7">
      <t>タイシン</t>
    </rPh>
    <rPh sb="7" eb="9">
      <t>セイノウ</t>
    </rPh>
    <rPh sb="15" eb="18">
      <t>ゲスイドウ</t>
    </rPh>
    <rPh sb="18" eb="20">
      <t>シセツ</t>
    </rPh>
    <rPh sb="21" eb="23">
      <t>タイシン</t>
    </rPh>
    <rPh sb="23" eb="25">
      <t>タイサク</t>
    </rPh>
    <rPh sb="25" eb="27">
      <t>シシン</t>
    </rPh>
    <rPh sb="28" eb="30">
      <t>カイセツ</t>
    </rPh>
    <rPh sb="35" eb="37">
      <t>ネンバン</t>
    </rPh>
    <rPh sb="39" eb="41">
      <t>ニホン</t>
    </rPh>
    <rPh sb="41" eb="44">
      <t>ゲスイドウ</t>
    </rPh>
    <rPh sb="44" eb="46">
      <t>キョウカイ</t>
    </rPh>
    <rPh sb="47" eb="48">
      <t>オヨ</t>
    </rPh>
    <rPh sb="50" eb="52">
      <t>ケンチク</t>
    </rPh>
    <rPh sb="52" eb="54">
      <t>セツビ</t>
    </rPh>
    <rPh sb="54" eb="56">
      <t>タイシン</t>
    </rPh>
    <rPh sb="56" eb="58">
      <t>セッケイ</t>
    </rPh>
    <rPh sb="59" eb="61">
      <t>セコウ</t>
    </rPh>
    <rPh sb="61" eb="63">
      <t>シシン</t>
    </rPh>
    <rPh sb="65" eb="66">
      <t>ザイ</t>
    </rPh>
    <rPh sb="67" eb="69">
      <t>ニホン</t>
    </rPh>
    <rPh sb="69" eb="71">
      <t>ケンチク</t>
    </rPh>
    <rPh sb="78" eb="80">
      <t>ジュンキョ</t>
    </rPh>
    <phoneticPr fontId="11"/>
  </si>
  <si>
    <t>（左記要求事項を確認し、図面に該当する換気・空調設備及び照明設備を明記すること。）</t>
    <rPh sb="1" eb="3">
      <t>サキ</t>
    </rPh>
    <rPh sb="3" eb="5">
      <t>ヨウキュウ</t>
    </rPh>
    <rPh sb="5" eb="7">
      <t>ジコウ</t>
    </rPh>
    <rPh sb="8" eb="10">
      <t>カクニン</t>
    </rPh>
    <rPh sb="12" eb="14">
      <t>ズメン</t>
    </rPh>
    <rPh sb="15" eb="17">
      <t>ガイトウ</t>
    </rPh>
    <rPh sb="19" eb="21">
      <t>カンキ</t>
    </rPh>
    <rPh sb="22" eb="24">
      <t>クウチョウ</t>
    </rPh>
    <rPh sb="24" eb="26">
      <t>セツビ</t>
    </rPh>
    <rPh sb="26" eb="27">
      <t>オヨ</t>
    </rPh>
    <rPh sb="28" eb="30">
      <t>ショウメイ</t>
    </rPh>
    <rPh sb="30" eb="32">
      <t>セツビ</t>
    </rPh>
    <rPh sb="33" eb="35">
      <t>メイキ</t>
    </rPh>
    <phoneticPr fontId="11"/>
  </si>
  <si>
    <t>建物内においては必要に応じて、換気・空調設備及び照明設備を設けること。</t>
    <rPh sb="0" eb="2">
      <t>タテモノ</t>
    </rPh>
    <rPh sb="2" eb="3">
      <t>ナイ</t>
    </rPh>
    <rPh sb="8" eb="10">
      <t>ヒツヨウ</t>
    </rPh>
    <rPh sb="11" eb="12">
      <t>オウ</t>
    </rPh>
    <rPh sb="15" eb="17">
      <t>カンキ</t>
    </rPh>
    <rPh sb="18" eb="20">
      <t>クウチョウ</t>
    </rPh>
    <rPh sb="20" eb="22">
      <t>セツビ</t>
    </rPh>
    <rPh sb="22" eb="23">
      <t>オヨ</t>
    </rPh>
    <rPh sb="24" eb="26">
      <t>ショウメイ</t>
    </rPh>
    <rPh sb="26" eb="28">
      <t>セツビ</t>
    </rPh>
    <rPh sb="29" eb="30">
      <t>モウ</t>
    </rPh>
    <phoneticPr fontId="11"/>
  </si>
  <si>
    <t>（左記要求事項を確認し、対策について図面に明記すること。）</t>
    <rPh sb="1" eb="3">
      <t>サキ</t>
    </rPh>
    <rPh sb="3" eb="5">
      <t>ヨウキュウ</t>
    </rPh>
    <rPh sb="5" eb="7">
      <t>ジコウ</t>
    </rPh>
    <rPh sb="8" eb="10">
      <t>カクニン</t>
    </rPh>
    <rPh sb="12" eb="14">
      <t>タイサク</t>
    </rPh>
    <rPh sb="18" eb="20">
      <t>ズメン</t>
    </rPh>
    <rPh sb="21" eb="23">
      <t>メイキ</t>
    </rPh>
    <phoneticPr fontId="11"/>
  </si>
  <si>
    <t>１ｍ以上の高低差のある場所は、安全柵を設けること。ただし、段差が1ｍ未満であっても維持管理上の安全性を考慮する必要がある箇所においては、安全柵を設置すること。</t>
    <phoneticPr fontId="11"/>
  </si>
  <si>
    <t>建築（工作物を含む）
（その他）</t>
    <rPh sb="0" eb="2">
      <t>ケンチク</t>
    </rPh>
    <rPh sb="3" eb="6">
      <t>コウサクブツ</t>
    </rPh>
    <rPh sb="7" eb="8">
      <t>フク</t>
    </rPh>
    <rPh sb="14" eb="15">
      <t>タ</t>
    </rPh>
    <phoneticPr fontId="11"/>
  </si>
  <si>
    <t>床は床面の洗浄排水のための勾配をとり、排水溝を設けること。</t>
    <rPh sb="0" eb="1">
      <t>ユカ</t>
    </rPh>
    <rPh sb="2" eb="4">
      <t>ユカメン</t>
    </rPh>
    <rPh sb="5" eb="7">
      <t>センジョウ</t>
    </rPh>
    <rPh sb="7" eb="9">
      <t>ハイスイ</t>
    </rPh>
    <rPh sb="13" eb="15">
      <t>コウバイ</t>
    </rPh>
    <rPh sb="19" eb="22">
      <t>ハイスイコウ</t>
    </rPh>
    <rPh sb="23" eb="24">
      <t>モウ</t>
    </rPh>
    <phoneticPr fontId="11"/>
  </si>
  <si>
    <t>（左記要求事項を確認し、図面に明記すること。）</t>
    <rPh sb="1" eb="3">
      <t>サキ</t>
    </rPh>
    <rPh sb="3" eb="5">
      <t>ヨウキュウ</t>
    </rPh>
    <rPh sb="5" eb="7">
      <t>ジコウ</t>
    </rPh>
    <rPh sb="8" eb="10">
      <t>カクニン</t>
    </rPh>
    <rPh sb="12" eb="14">
      <t>ズメン</t>
    </rPh>
    <rPh sb="15" eb="17">
      <t>メイキ</t>
    </rPh>
    <phoneticPr fontId="11"/>
  </si>
  <si>
    <t>処理装置・機器は、将来の修理更新が必須であるため、必要に応じて点検・補修のためのスペース、吊上げ装置、搬入・搬出装置及びこれらのための通路、開口部を設けること。また、作業性に十分配慮すること。</t>
    <phoneticPr fontId="11"/>
  </si>
  <si>
    <t>上記の関係諸基準については既存建築物を含めて法令を遵守した計画とすること。</t>
    <rPh sb="0" eb="2">
      <t>ジョウキ</t>
    </rPh>
    <rPh sb="3" eb="5">
      <t>カンケイ</t>
    </rPh>
    <rPh sb="5" eb="6">
      <t>ショ</t>
    </rPh>
    <rPh sb="6" eb="8">
      <t>キジュン</t>
    </rPh>
    <rPh sb="13" eb="15">
      <t>キゾン</t>
    </rPh>
    <rPh sb="15" eb="18">
      <t>ケンチクブツ</t>
    </rPh>
    <rPh sb="19" eb="20">
      <t>フク</t>
    </rPh>
    <rPh sb="22" eb="24">
      <t>ホウレイ</t>
    </rPh>
    <rPh sb="25" eb="27">
      <t>ジュンシュ</t>
    </rPh>
    <rPh sb="29" eb="31">
      <t>ケイカク</t>
    </rPh>
    <phoneticPr fontId="11"/>
  </si>
  <si>
    <t>建築基準法、労働安全衛生法、消防法、日本建築学会基準、各工事共通標準仕様書等の関係諸基準に準拠するほか、次のとおりとすること。</t>
    <rPh sb="0" eb="2">
      <t>ケンチク</t>
    </rPh>
    <rPh sb="2" eb="5">
      <t>キジュンホウ</t>
    </rPh>
    <rPh sb="6" eb="8">
      <t>ロウドウ</t>
    </rPh>
    <rPh sb="8" eb="10">
      <t>アンゼン</t>
    </rPh>
    <rPh sb="10" eb="13">
      <t>エイセイホウ</t>
    </rPh>
    <rPh sb="14" eb="17">
      <t>ショウボウホウ</t>
    </rPh>
    <rPh sb="18" eb="20">
      <t>ニホン</t>
    </rPh>
    <rPh sb="20" eb="22">
      <t>ケンチク</t>
    </rPh>
    <rPh sb="22" eb="24">
      <t>ガッカイ</t>
    </rPh>
    <rPh sb="24" eb="26">
      <t>キジュン</t>
    </rPh>
    <rPh sb="27" eb="30">
      <t>カクコウジ</t>
    </rPh>
    <rPh sb="30" eb="32">
      <t>キョウツウ</t>
    </rPh>
    <rPh sb="32" eb="34">
      <t>ヒョウジュン</t>
    </rPh>
    <rPh sb="34" eb="36">
      <t>シヨウ</t>
    </rPh>
    <rPh sb="36" eb="37">
      <t>ショ</t>
    </rPh>
    <rPh sb="37" eb="38">
      <t>ナド</t>
    </rPh>
    <rPh sb="39" eb="41">
      <t>カンケイ</t>
    </rPh>
    <rPh sb="41" eb="42">
      <t>ショ</t>
    </rPh>
    <rPh sb="42" eb="44">
      <t>キジュン</t>
    </rPh>
    <rPh sb="45" eb="47">
      <t>ジュンキョ</t>
    </rPh>
    <rPh sb="52" eb="53">
      <t>ツギ</t>
    </rPh>
    <phoneticPr fontId="11"/>
  </si>
  <si>
    <t>様式6-12</t>
    <rPh sb="0" eb="2">
      <t>ヨウシキ</t>
    </rPh>
    <phoneticPr fontId="11"/>
  </si>
  <si>
    <t>（左記要求事項を確認し、騒音対策について簡潔に箇条書きすること。）</t>
    <rPh sb="1" eb="3">
      <t>サキ</t>
    </rPh>
    <rPh sb="3" eb="5">
      <t>ヨウキュウ</t>
    </rPh>
    <rPh sb="5" eb="7">
      <t>ジコウ</t>
    </rPh>
    <rPh sb="8" eb="10">
      <t>カクニン</t>
    </rPh>
    <rPh sb="12" eb="14">
      <t>ソウオン</t>
    </rPh>
    <rPh sb="14" eb="16">
      <t>タイサク</t>
    </rPh>
    <rPh sb="20" eb="22">
      <t>カンケツ</t>
    </rPh>
    <rPh sb="23" eb="26">
      <t>カジョウガ</t>
    </rPh>
    <phoneticPr fontId="11"/>
  </si>
  <si>
    <t>騒音を生じる部屋の外部扉、及び居室エリアに通じる扉については防音構造（気密扉+遮音材の充填）とすること。</t>
    <rPh sb="0" eb="2">
      <t>ソウオン</t>
    </rPh>
    <rPh sb="3" eb="4">
      <t>ショウ</t>
    </rPh>
    <rPh sb="6" eb="8">
      <t>ヘヤ</t>
    </rPh>
    <rPh sb="9" eb="11">
      <t>ガイブ</t>
    </rPh>
    <rPh sb="11" eb="12">
      <t>トビラ</t>
    </rPh>
    <rPh sb="13" eb="14">
      <t>オヨ</t>
    </rPh>
    <rPh sb="15" eb="17">
      <t>キョシツ</t>
    </rPh>
    <rPh sb="21" eb="22">
      <t>ツウ</t>
    </rPh>
    <rPh sb="24" eb="25">
      <t>トビラ</t>
    </rPh>
    <rPh sb="30" eb="32">
      <t>ボウオン</t>
    </rPh>
    <rPh sb="32" eb="34">
      <t>コウゾウ</t>
    </rPh>
    <rPh sb="35" eb="37">
      <t>キミツ</t>
    </rPh>
    <rPh sb="37" eb="38">
      <t>トビラ</t>
    </rPh>
    <rPh sb="39" eb="41">
      <t>シャオン</t>
    </rPh>
    <rPh sb="41" eb="42">
      <t>ザイ</t>
    </rPh>
    <rPh sb="43" eb="45">
      <t>ジュウテン</t>
    </rPh>
    <phoneticPr fontId="11"/>
  </si>
  <si>
    <t>建築（工作物を含む）
（建具工事）</t>
    <rPh sb="0" eb="2">
      <t>ケンチク</t>
    </rPh>
    <rPh sb="3" eb="6">
      <t>コウサクブツ</t>
    </rPh>
    <rPh sb="7" eb="8">
      <t>フク</t>
    </rPh>
    <rPh sb="12" eb="14">
      <t>タテグ</t>
    </rPh>
    <rPh sb="14" eb="16">
      <t>コウジ</t>
    </rPh>
    <phoneticPr fontId="11"/>
  </si>
  <si>
    <t>扉はスチール製を標準とすること。塗装について現場塗とし、外部はＤＰ塗り（耐候性塗料塗り（フッ素））、内部はＳＯＰ塗り（合成樹脂エマルションペイント塗り）とすること。</t>
    <rPh sb="0" eb="1">
      <t>トビラ</t>
    </rPh>
    <rPh sb="6" eb="7">
      <t>セイ</t>
    </rPh>
    <rPh sb="8" eb="10">
      <t>ヒョウジュン</t>
    </rPh>
    <phoneticPr fontId="11"/>
  </si>
  <si>
    <t>高所のものはオペレーターによる開閉が可能なものとすること。</t>
    <rPh sb="0" eb="2">
      <t>コウショ</t>
    </rPh>
    <rPh sb="15" eb="17">
      <t>カイヘイ</t>
    </rPh>
    <rPh sb="18" eb="20">
      <t>カノウ</t>
    </rPh>
    <phoneticPr fontId="11"/>
  </si>
  <si>
    <t>窓建具はカラーアルミ製とすること。</t>
    <rPh sb="0" eb="1">
      <t>マド</t>
    </rPh>
    <rPh sb="1" eb="3">
      <t>タテグ</t>
    </rPh>
    <rPh sb="10" eb="11">
      <t>セイ</t>
    </rPh>
    <phoneticPr fontId="11"/>
  </si>
  <si>
    <t>様式6-5</t>
    <phoneticPr fontId="11"/>
  </si>
  <si>
    <t>（配慮する要点を簡潔に箇条書きすること。）</t>
    <phoneticPr fontId="11"/>
  </si>
  <si>
    <t>周辺環境との調和を図り、且つ清潔感のあるものとすること。</t>
    <rPh sb="0" eb="2">
      <t>シュウヘン</t>
    </rPh>
    <rPh sb="2" eb="4">
      <t>カンキョウ</t>
    </rPh>
    <rPh sb="6" eb="8">
      <t>チョウワ</t>
    </rPh>
    <rPh sb="9" eb="10">
      <t>ハカ</t>
    </rPh>
    <rPh sb="12" eb="13">
      <t>カ</t>
    </rPh>
    <rPh sb="14" eb="17">
      <t>セイケツカン</t>
    </rPh>
    <phoneticPr fontId="11"/>
  </si>
  <si>
    <t>建築（工作物を含む）
（意匠計画）</t>
    <rPh sb="0" eb="2">
      <t>ケンチク</t>
    </rPh>
    <rPh sb="3" eb="6">
      <t>コウサクブツ</t>
    </rPh>
    <rPh sb="7" eb="8">
      <t>フク</t>
    </rPh>
    <rPh sb="12" eb="14">
      <t>イショウ</t>
    </rPh>
    <rPh sb="14" eb="16">
      <t>ケイカク</t>
    </rPh>
    <phoneticPr fontId="11"/>
  </si>
  <si>
    <t>様式6-12</t>
    <phoneticPr fontId="11"/>
  </si>
  <si>
    <t>建築物については「下水道施設の耐震対策指針と解説（2014 年版）／日本下水道協会」に準拠するものとし、「官庁施設の総合耐震計画基準及び同解説」における耐震安全性の分類をそれぞれ次のとおりとして計画すること。</t>
    <phoneticPr fontId="11"/>
  </si>
  <si>
    <t>建築（工作物を含む）
（耐震安全性の目標）</t>
    <rPh sb="0" eb="2">
      <t>ケンチク</t>
    </rPh>
    <rPh sb="3" eb="6">
      <t>コウサクブツ</t>
    </rPh>
    <rPh sb="7" eb="8">
      <t>フク</t>
    </rPh>
    <rPh sb="12" eb="14">
      <t>タイシン</t>
    </rPh>
    <rPh sb="14" eb="17">
      <t>アンゼンセイ</t>
    </rPh>
    <rPh sb="18" eb="20">
      <t>モクヒョウ</t>
    </rPh>
    <phoneticPr fontId="11"/>
  </si>
  <si>
    <t>建築基準法により定義される建築物、工作物に該当する本施設の耐震設計については建築基準法の規定によること。</t>
    <rPh sb="0" eb="2">
      <t>ケンチク</t>
    </rPh>
    <rPh sb="2" eb="5">
      <t>キジュンホウ</t>
    </rPh>
    <rPh sb="8" eb="10">
      <t>テイギ</t>
    </rPh>
    <rPh sb="13" eb="16">
      <t>ケンチクブツ</t>
    </rPh>
    <rPh sb="17" eb="20">
      <t>コウサクブツ</t>
    </rPh>
    <rPh sb="21" eb="23">
      <t>ガイトウ</t>
    </rPh>
    <rPh sb="25" eb="26">
      <t>ホン</t>
    </rPh>
    <rPh sb="26" eb="28">
      <t>シセツ</t>
    </rPh>
    <rPh sb="29" eb="31">
      <t>タイシン</t>
    </rPh>
    <rPh sb="31" eb="33">
      <t>セッケイ</t>
    </rPh>
    <rPh sb="38" eb="40">
      <t>ケンチク</t>
    </rPh>
    <rPh sb="40" eb="43">
      <t>キジュンホウ</t>
    </rPh>
    <rPh sb="44" eb="46">
      <t>キテイ</t>
    </rPh>
    <phoneticPr fontId="11"/>
  </si>
  <si>
    <t>建築（工作物を含む）
（建築基準法の遵守）</t>
    <rPh sb="0" eb="2">
      <t>ケンチク</t>
    </rPh>
    <rPh sb="3" eb="6">
      <t>コウサクブツ</t>
    </rPh>
    <rPh sb="7" eb="8">
      <t>フク</t>
    </rPh>
    <rPh sb="12" eb="17">
      <t>ケンチクキジュンホウ</t>
    </rPh>
    <rPh sb="18" eb="20">
      <t>ジュンシュ</t>
    </rPh>
    <phoneticPr fontId="11"/>
  </si>
  <si>
    <t>建設工事に伴い副次的に発生する建設汚泥の処理土を再利用する場合は、その土質特性に応じて、建設汚泥処理土利用技術基準に準じ適正に取り扱うとともに、「廃棄物の処理及び清掃に関する法律」等の関係法規を遵守し、生活環境の保全に留意すること。</t>
    <phoneticPr fontId="11"/>
  </si>
  <si>
    <t>土木</t>
    <rPh sb="0" eb="2">
      <t>ドボク</t>
    </rPh>
    <phoneticPr fontId="11"/>
  </si>
  <si>
    <t>機器荷重、振動、機械基礎荷重を考慮し、構造計画を行うこと。</t>
    <rPh sb="0" eb="2">
      <t>キキ</t>
    </rPh>
    <rPh sb="2" eb="4">
      <t>カジュウ</t>
    </rPh>
    <rPh sb="5" eb="7">
      <t>シンドウ</t>
    </rPh>
    <rPh sb="8" eb="10">
      <t>キカイ</t>
    </rPh>
    <rPh sb="10" eb="12">
      <t>キソ</t>
    </rPh>
    <rPh sb="12" eb="14">
      <t>カジュウ</t>
    </rPh>
    <rPh sb="15" eb="17">
      <t>コウリョ</t>
    </rPh>
    <rPh sb="19" eb="21">
      <t>コウゾウ</t>
    </rPh>
    <rPh sb="21" eb="23">
      <t>ケイカク</t>
    </rPh>
    <rPh sb="24" eb="25">
      <t>オコナ</t>
    </rPh>
    <phoneticPr fontId="11"/>
  </si>
  <si>
    <t>（液状化判定結果および土質定数の低減係数、採用した基礎形式、液状化対策について簡潔に箇条書きすること。</t>
    <rPh sb="1" eb="4">
      <t>エキジョウカ</t>
    </rPh>
    <rPh sb="4" eb="6">
      <t>ハンテイ</t>
    </rPh>
    <rPh sb="6" eb="8">
      <t>ケッカ</t>
    </rPh>
    <rPh sb="11" eb="13">
      <t>ドシツ</t>
    </rPh>
    <rPh sb="13" eb="15">
      <t>テイスウ</t>
    </rPh>
    <rPh sb="16" eb="18">
      <t>テイゲン</t>
    </rPh>
    <rPh sb="18" eb="20">
      <t>ケイスウ</t>
    </rPh>
    <rPh sb="21" eb="23">
      <t>サイヨウ</t>
    </rPh>
    <rPh sb="25" eb="27">
      <t>キソ</t>
    </rPh>
    <rPh sb="27" eb="29">
      <t>ケイシキ</t>
    </rPh>
    <rPh sb="30" eb="33">
      <t>エキジョウカ</t>
    </rPh>
    <rPh sb="33" eb="35">
      <t>タイサク</t>
    </rPh>
    <rPh sb="39" eb="41">
      <t>カンケツ</t>
    </rPh>
    <rPh sb="42" eb="45">
      <t>カジョウガ</t>
    </rPh>
    <phoneticPr fontId="11"/>
  </si>
  <si>
    <t xml:space="preserve">土木構造物の基礎については、敷地や地盤の状況を十分に把握した上で、安全かつ経済性に配慮した計画を行うこと。
また、周辺地盤が地震時に液状化等の変状を起こす可能性がある場合には、適切な対策を講じること。
</t>
    <phoneticPr fontId="11"/>
  </si>
  <si>
    <t>事業用地内の盛土は、必要に応じて本施設の建設工事に使用すること。なお、建設工事に使用せず、本施設の配置計画上支障となる土砂はセンター内に仮置きすることができる。</t>
    <rPh sb="0" eb="3">
      <t>ジギョウヨウ</t>
    </rPh>
    <rPh sb="3" eb="4">
      <t>チ</t>
    </rPh>
    <rPh sb="4" eb="5">
      <t>ナイ</t>
    </rPh>
    <rPh sb="6" eb="8">
      <t>モリド</t>
    </rPh>
    <rPh sb="10" eb="12">
      <t>ヒツヨウ</t>
    </rPh>
    <rPh sb="13" eb="14">
      <t>オウ</t>
    </rPh>
    <rPh sb="16" eb="17">
      <t>ホン</t>
    </rPh>
    <rPh sb="17" eb="19">
      <t>シセツ</t>
    </rPh>
    <rPh sb="20" eb="22">
      <t>ケンセツ</t>
    </rPh>
    <rPh sb="22" eb="24">
      <t>コウジ</t>
    </rPh>
    <rPh sb="25" eb="27">
      <t>シヨウ</t>
    </rPh>
    <rPh sb="35" eb="37">
      <t>ケンセツ</t>
    </rPh>
    <rPh sb="37" eb="39">
      <t>コウジ</t>
    </rPh>
    <rPh sb="40" eb="42">
      <t>シヨウ</t>
    </rPh>
    <rPh sb="45" eb="46">
      <t>ホン</t>
    </rPh>
    <rPh sb="46" eb="48">
      <t>シセツ</t>
    </rPh>
    <rPh sb="49" eb="51">
      <t>ハイチ</t>
    </rPh>
    <rPh sb="51" eb="53">
      <t>ケイカク</t>
    </rPh>
    <rPh sb="53" eb="54">
      <t>ジョウ</t>
    </rPh>
    <rPh sb="54" eb="56">
      <t>シショウ</t>
    </rPh>
    <rPh sb="59" eb="61">
      <t>ドシャ</t>
    </rPh>
    <rPh sb="66" eb="67">
      <t>ナイ</t>
    </rPh>
    <rPh sb="68" eb="70">
      <t>カリオ</t>
    </rPh>
    <phoneticPr fontId="11"/>
  </si>
  <si>
    <t>共通</t>
    <rPh sb="0" eb="2">
      <t>キョウツウ</t>
    </rPh>
    <phoneticPr fontId="11"/>
  </si>
  <si>
    <t>（採用した仮設工法について、隣接する構造物に対する想定される騒音・振動値について簡潔に記載すること。また、荷役計画および資材ヤードなどの施工計画について簡潔に記載すること。）</t>
    <rPh sb="1" eb="3">
      <t>サイヨウ</t>
    </rPh>
    <rPh sb="5" eb="7">
      <t>カセツ</t>
    </rPh>
    <rPh sb="7" eb="9">
      <t>コウホウ</t>
    </rPh>
    <rPh sb="14" eb="16">
      <t>リンセツ</t>
    </rPh>
    <rPh sb="18" eb="21">
      <t>コウゾウブツ</t>
    </rPh>
    <rPh sb="22" eb="23">
      <t>タイ</t>
    </rPh>
    <rPh sb="25" eb="27">
      <t>ソウテイ</t>
    </rPh>
    <rPh sb="30" eb="32">
      <t>ソウオン</t>
    </rPh>
    <rPh sb="33" eb="35">
      <t>シンドウ</t>
    </rPh>
    <rPh sb="35" eb="36">
      <t>アタイ</t>
    </rPh>
    <rPh sb="40" eb="42">
      <t>カンケツ</t>
    </rPh>
    <rPh sb="43" eb="45">
      <t>キサイ</t>
    </rPh>
    <rPh sb="53" eb="55">
      <t>ニヤク</t>
    </rPh>
    <rPh sb="55" eb="57">
      <t>ケイカク</t>
    </rPh>
    <rPh sb="60" eb="62">
      <t>シザイ</t>
    </rPh>
    <rPh sb="68" eb="70">
      <t>セコウ</t>
    </rPh>
    <rPh sb="70" eb="72">
      <t>ケイカク</t>
    </rPh>
    <rPh sb="76" eb="78">
      <t>カンケツ</t>
    </rPh>
    <rPh sb="79" eb="81">
      <t>キサイ</t>
    </rPh>
    <phoneticPr fontId="11"/>
  </si>
  <si>
    <t>工事は、安全かつ周辺施設の維持管理に与える影響の軽減に配慮した工法を採用すること。</t>
    <rPh sb="0" eb="2">
      <t>コウジ</t>
    </rPh>
    <rPh sb="4" eb="6">
      <t>アンゼン</t>
    </rPh>
    <rPh sb="8" eb="10">
      <t>シュウヘン</t>
    </rPh>
    <rPh sb="10" eb="12">
      <t>シセツ</t>
    </rPh>
    <rPh sb="13" eb="15">
      <t>イジ</t>
    </rPh>
    <rPh sb="15" eb="17">
      <t>カンリ</t>
    </rPh>
    <rPh sb="18" eb="19">
      <t>アタ</t>
    </rPh>
    <rPh sb="21" eb="23">
      <t>エイキョウ</t>
    </rPh>
    <rPh sb="24" eb="26">
      <t>ケイゲン</t>
    </rPh>
    <rPh sb="27" eb="29">
      <t>ハイリョ</t>
    </rPh>
    <rPh sb="31" eb="33">
      <t>コウホウ</t>
    </rPh>
    <rPh sb="34" eb="36">
      <t>サイヨウ</t>
    </rPh>
    <phoneticPr fontId="11"/>
  </si>
  <si>
    <t>特定行政庁の指導により、建築構造物としての要求水準を求められた場合には、その指導に従うこと。</t>
    <rPh sb="0" eb="2">
      <t>トクテイ</t>
    </rPh>
    <rPh sb="2" eb="5">
      <t>ギョウセイチョウ</t>
    </rPh>
    <rPh sb="6" eb="8">
      <t>シドウ</t>
    </rPh>
    <rPh sb="12" eb="14">
      <t>ケンチク</t>
    </rPh>
    <rPh sb="14" eb="17">
      <t>コウゾウブツ</t>
    </rPh>
    <rPh sb="21" eb="23">
      <t>ヨウキュウ</t>
    </rPh>
    <rPh sb="23" eb="25">
      <t>スイジュン</t>
    </rPh>
    <rPh sb="26" eb="27">
      <t>モト</t>
    </rPh>
    <rPh sb="31" eb="33">
      <t>バアイ</t>
    </rPh>
    <rPh sb="38" eb="40">
      <t>シドウ</t>
    </rPh>
    <rPh sb="41" eb="42">
      <t>シタガ</t>
    </rPh>
    <phoneticPr fontId="11"/>
  </si>
  <si>
    <t>（左記要求事項を確認の上、建屋最上階の階高を明示すること。）</t>
    <rPh sb="1" eb="3">
      <t>サキ</t>
    </rPh>
    <rPh sb="3" eb="5">
      <t>ヨウキュウ</t>
    </rPh>
    <rPh sb="5" eb="7">
      <t>ジコウ</t>
    </rPh>
    <rPh sb="8" eb="10">
      <t>カクニン</t>
    </rPh>
    <rPh sb="11" eb="12">
      <t>ウエ</t>
    </rPh>
    <rPh sb="13" eb="15">
      <t>タテヤ</t>
    </rPh>
    <rPh sb="15" eb="18">
      <t>サイジョウカイ</t>
    </rPh>
    <rPh sb="19" eb="20">
      <t>カイ</t>
    </rPh>
    <rPh sb="20" eb="21">
      <t>タカ</t>
    </rPh>
    <rPh sb="22" eb="24">
      <t>メイジ</t>
    </rPh>
    <phoneticPr fontId="11"/>
  </si>
  <si>
    <t xml:space="preserve">耐津波設計の基本的な考え方は、最大クラスの津波に対して耐津波性能３を確保することとし、津波襲来時においても建物が倒壊しない構造とすること。
ただし、建物内への浸水は許容するものとする。なお、建物とは、作業中の職員等の避難経路及び避難に要する時間を考慮した上で、職員が安全に避難できる管理室等を有する建物を指す。また、人命保護の観点から、建屋最上階の階高は想定津波浸水深（別紙７（津波浸水深））以上とすること。
</t>
    <phoneticPr fontId="11"/>
  </si>
  <si>
    <t>耐津波設計に当たっては、「下水道施設の耐震対策指針と解説／日本下水道協会」の最新版に準拠し、大在水資源再生センターにおける「最大クラスの津波（別紙７（津波浸水深））」を想定すること。</t>
    <rPh sb="0" eb="1">
      <t>タイ</t>
    </rPh>
    <rPh sb="1" eb="3">
      <t>ツナミ</t>
    </rPh>
    <rPh sb="3" eb="5">
      <t>セッケイ</t>
    </rPh>
    <rPh sb="6" eb="7">
      <t>ア</t>
    </rPh>
    <rPh sb="13" eb="16">
      <t>ゲスイドウ</t>
    </rPh>
    <rPh sb="16" eb="18">
      <t>シセツ</t>
    </rPh>
    <rPh sb="19" eb="21">
      <t>タイシン</t>
    </rPh>
    <rPh sb="21" eb="23">
      <t>タイサク</t>
    </rPh>
    <rPh sb="23" eb="25">
      <t>シシン</t>
    </rPh>
    <rPh sb="26" eb="28">
      <t>カイセツ</t>
    </rPh>
    <rPh sb="29" eb="31">
      <t>ニホン</t>
    </rPh>
    <rPh sb="31" eb="34">
      <t>ゲスイドウ</t>
    </rPh>
    <rPh sb="34" eb="36">
      <t>キョウカイ</t>
    </rPh>
    <rPh sb="38" eb="41">
      <t>サイシンバン</t>
    </rPh>
    <rPh sb="42" eb="44">
      <t>ジュンキョ</t>
    </rPh>
    <rPh sb="46" eb="47">
      <t>ダイ</t>
    </rPh>
    <rPh sb="47" eb="48">
      <t>ザイ</t>
    </rPh>
    <rPh sb="48" eb="51">
      <t>ミズシゲン</t>
    </rPh>
    <rPh sb="51" eb="53">
      <t>サイセイ</t>
    </rPh>
    <rPh sb="62" eb="64">
      <t>サイダイ</t>
    </rPh>
    <rPh sb="68" eb="70">
      <t>ツナミ</t>
    </rPh>
    <rPh sb="71" eb="73">
      <t>ベッシ</t>
    </rPh>
    <rPh sb="75" eb="77">
      <t>ツナミ</t>
    </rPh>
    <rPh sb="77" eb="79">
      <t>シンスイ</t>
    </rPh>
    <rPh sb="79" eb="80">
      <t>シン</t>
    </rPh>
    <rPh sb="84" eb="86">
      <t>ソウテイ</t>
    </rPh>
    <phoneticPr fontId="11"/>
  </si>
  <si>
    <t>（左記要求事項を確認の上、構造物の安全性、供用性を確保する為に考慮すべき事項として、耐震計算法および地震動ごとの部材損傷度および部材照査方法について箇条書きすること。）</t>
    <rPh sb="1" eb="3">
      <t>サキ</t>
    </rPh>
    <rPh sb="3" eb="5">
      <t>ヨウキュウ</t>
    </rPh>
    <rPh sb="5" eb="7">
      <t>ジコウ</t>
    </rPh>
    <rPh sb="8" eb="10">
      <t>カクニン</t>
    </rPh>
    <rPh sb="11" eb="12">
      <t>ウエ</t>
    </rPh>
    <rPh sb="21" eb="23">
      <t>キョウヨウ</t>
    </rPh>
    <rPh sb="42" eb="44">
      <t>タイシン</t>
    </rPh>
    <rPh sb="44" eb="46">
      <t>ケイサン</t>
    </rPh>
    <rPh sb="46" eb="47">
      <t>ホウ</t>
    </rPh>
    <rPh sb="50" eb="53">
      <t>ジシンドウ</t>
    </rPh>
    <rPh sb="56" eb="58">
      <t>ブザイ</t>
    </rPh>
    <rPh sb="58" eb="60">
      <t>ソンショウ</t>
    </rPh>
    <rPh sb="60" eb="61">
      <t>ド</t>
    </rPh>
    <rPh sb="64" eb="66">
      <t>ブザイ</t>
    </rPh>
    <rPh sb="66" eb="68">
      <t>ショウサ</t>
    </rPh>
    <rPh sb="68" eb="70">
      <t>ホウホウ</t>
    </rPh>
    <phoneticPr fontId="11"/>
  </si>
  <si>
    <t>耐震設計の基本的な考え方は、「下水道施設の耐震対策指針と解説／日本下水道協会」の最新版に準拠し、レベル１地震動に対しては耐震性能１、レベル２地震動に対しては耐震性能２を確保することとし、構造物の断面算定は、土木構造物、建築構造物の区分及び想定地震動又は設計区分に応じて定められた方法を用いること。</t>
    <rPh sb="0" eb="2">
      <t>タイシン</t>
    </rPh>
    <rPh sb="2" eb="4">
      <t>セッケイ</t>
    </rPh>
    <rPh sb="5" eb="8">
      <t>キホンテキ</t>
    </rPh>
    <rPh sb="9" eb="10">
      <t>カンガ</t>
    </rPh>
    <rPh sb="11" eb="12">
      <t>カタ</t>
    </rPh>
    <rPh sb="15" eb="18">
      <t>ゲスイドウ</t>
    </rPh>
    <rPh sb="18" eb="20">
      <t>シセツ</t>
    </rPh>
    <rPh sb="21" eb="23">
      <t>タイシン</t>
    </rPh>
    <rPh sb="23" eb="25">
      <t>タイサク</t>
    </rPh>
    <rPh sb="25" eb="27">
      <t>シシン</t>
    </rPh>
    <rPh sb="28" eb="30">
      <t>カイセツ</t>
    </rPh>
    <rPh sb="31" eb="33">
      <t>ニホン</t>
    </rPh>
    <rPh sb="33" eb="36">
      <t>ゲスイドウ</t>
    </rPh>
    <rPh sb="36" eb="38">
      <t>キョウカイ</t>
    </rPh>
    <rPh sb="40" eb="43">
      <t>サイシンバン</t>
    </rPh>
    <rPh sb="44" eb="46">
      <t>ジュンキョ</t>
    </rPh>
    <rPh sb="52" eb="55">
      <t>ジシンドウ</t>
    </rPh>
    <rPh sb="56" eb="57">
      <t>タイ</t>
    </rPh>
    <rPh sb="60" eb="62">
      <t>タイシン</t>
    </rPh>
    <rPh sb="62" eb="64">
      <t>セイノウ</t>
    </rPh>
    <rPh sb="70" eb="73">
      <t>ジシンドウ</t>
    </rPh>
    <rPh sb="74" eb="75">
      <t>タイ</t>
    </rPh>
    <rPh sb="78" eb="80">
      <t>タイシン</t>
    </rPh>
    <rPh sb="80" eb="82">
      <t>セイノウ</t>
    </rPh>
    <rPh sb="84" eb="86">
      <t>カクホ</t>
    </rPh>
    <rPh sb="93" eb="96">
      <t>コウゾウブツ</t>
    </rPh>
    <rPh sb="97" eb="99">
      <t>ダンメン</t>
    </rPh>
    <rPh sb="99" eb="101">
      <t>サンテイ</t>
    </rPh>
    <rPh sb="103" eb="105">
      <t>ドボク</t>
    </rPh>
    <rPh sb="105" eb="108">
      <t>コウゾウブツ</t>
    </rPh>
    <rPh sb="109" eb="111">
      <t>ケンチク</t>
    </rPh>
    <rPh sb="111" eb="114">
      <t>コウゾウブツ</t>
    </rPh>
    <rPh sb="115" eb="117">
      <t>クブン</t>
    </rPh>
    <rPh sb="117" eb="118">
      <t>オヨ</t>
    </rPh>
    <rPh sb="119" eb="121">
      <t>ソウテイ</t>
    </rPh>
    <rPh sb="121" eb="124">
      <t>ジシンドウ</t>
    </rPh>
    <rPh sb="124" eb="125">
      <t>マタ</t>
    </rPh>
    <rPh sb="126" eb="128">
      <t>セッケイ</t>
    </rPh>
    <rPh sb="128" eb="130">
      <t>クブン</t>
    </rPh>
    <rPh sb="131" eb="132">
      <t>オウ</t>
    </rPh>
    <rPh sb="134" eb="135">
      <t>サダ</t>
    </rPh>
    <rPh sb="139" eb="141">
      <t>ホウホウ</t>
    </rPh>
    <rPh sb="142" eb="143">
      <t>モチ</t>
    </rPh>
    <phoneticPr fontId="11"/>
  </si>
  <si>
    <t>（左記要求事項を確認の上、環境対策、機能性、安全性、耐久性、保全性、維持管理性、互換性、保守性等を簡潔に箇条書きすること。）</t>
    <rPh sb="1" eb="3">
      <t>サキ</t>
    </rPh>
    <rPh sb="11" eb="12">
      <t>ウエ</t>
    </rPh>
    <rPh sb="47" eb="48">
      <t>トウ</t>
    </rPh>
    <phoneticPr fontId="11"/>
  </si>
  <si>
    <t>機器構成は、環境対策を十分に行い、機能性、安全性、耐久性、保全性及び維持管理性等を考慮したものとすること。また、互換性や保守性の向上を図ること。</t>
    <rPh sb="0" eb="2">
      <t>キキ</t>
    </rPh>
    <rPh sb="2" eb="4">
      <t>コウセイ</t>
    </rPh>
    <rPh sb="6" eb="8">
      <t>カンキョウ</t>
    </rPh>
    <rPh sb="8" eb="10">
      <t>タイサク</t>
    </rPh>
    <rPh sb="11" eb="13">
      <t>ジュウブン</t>
    </rPh>
    <rPh sb="14" eb="15">
      <t>オコナ</t>
    </rPh>
    <rPh sb="17" eb="20">
      <t>キノウセイ</t>
    </rPh>
    <rPh sb="21" eb="24">
      <t>アンゼンセイ</t>
    </rPh>
    <rPh sb="25" eb="28">
      <t>タイキュウセイ</t>
    </rPh>
    <rPh sb="29" eb="32">
      <t>ホゼンセイ</t>
    </rPh>
    <rPh sb="32" eb="33">
      <t>オヨ</t>
    </rPh>
    <rPh sb="34" eb="36">
      <t>イジ</t>
    </rPh>
    <rPh sb="36" eb="38">
      <t>カンリ</t>
    </rPh>
    <rPh sb="38" eb="39">
      <t>セイ</t>
    </rPh>
    <rPh sb="39" eb="40">
      <t>ナド</t>
    </rPh>
    <rPh sb="41" eb="43">
      <t>コウリョ</t>
    </rPh>
    <rPh sb="56" eb="59">
      <t>ゴカンセイ</t>
    </rPh>
    <rPh sb="60" eb="63">
      <t>ホシュセイ</t>
    </rPh>
    <rPh sb="64" eb="66">
      <t>コウジョウ</t>
    </rPh>
    <rPh sb="67" eb="68">
      <t>ハカ</t>
    </rPh>
    <phoneticPr fontId="11"/>
  </si>
  <si>
    <t>監視制御設備
（機器構成）</t>
    <rPh sb="0" eb="2">
      <t>カンシ</t>
    </rPh>
    <rPh sb="2" eb="4">
      <t>セイギョ</t>
    </rPh>
    <rPh sb="4" eb="6">
      <t>セツビ</t>
    </rPh>
    <rPh sb="8" eb="12">
      <t>キキコウセイ</t>
    </rPh>
    <phoneticPr fontId="11"/>
  </si>
  <si>
    <t>電気設備に関する要求水準</t>
    <rPh sb="0" eb="2">
      <t>デンキ</t>
    </rPh>
    <rPh sb="2" eb="4">
      <t>セツビ</t>
    </rPh>
    <rPh sb="5" eb="6">
      <t>カン</t>
    </rPh>
    <rPh sb="8" eb="10">
      <t>ヨウキュウ</t>
    </rPh>
    <rPh sb="10" eb="12">
      <t>スイジュン</t>
    </rPh>
    <phoneticPr fontId="11"/>
  </si>
  <si>
    <t>（相互で監視する項目について、概要を簡潔に箇条書きすること。）</t>
    <rPh sb="1" eb="3">
      <t>ソウゴ</t>
    </rPh>
    <rPh sb="4" eb="6">
      <t>カンシ</t>
    </rPh>
    <rPh sb="8" eb="10">
      <t>コウモク</t>
    </rPh>
    <rPh sb="15" eb="17">
      <t>ガイヨウ</t>
    </rPh>
    <rPh sb="18" eb="20">
      <t>カンケツ</t>
    </rPh>
    <rPh sb="21" eb="24">
      <t>カジョウガ</t>
    </rPh>
    <phoneticPr fontId="11"/>
  </si>
  <si>
    <t>本施設の維持管理及び大在水資源再生センターの維持管理において、用水設備関連機器の運転故障状態、ろ過水水位の計測値、燃料化施設の運転故障状態、電力量、デマンド等を相互で監視し、連携して運転管理できるようにすること。また、監視場所は、管理制御室の空きスペース（別紙５（事業範囲：１(3)建築工事））を利用して監視するか、または事業者が監視室を建設して監視するものとする。</t>
    <rPh sb="0" eb="1">
      <t>ホン</t>
    </rPh>
    <rPh sb="1" eb="3">
      <t>シセツ</t>
    </rPh>
    <rPh sb="4" eb="6">
      <t>イジ</t>
    </rPh>
    <rPh sb="6" eb="8">
      <t>カンリ</t>
    </rPh>
    <rPh sb="8" eb="9">
      <t>オヨ</t>
    </rPh>
    <rPh sb="10" eb="11">
      <t>ダイ</t>
    </rPh>
    <rPh sb="11" eb="12">
      <t>ザイ</t>
    </rPh>
    <rPh sb="12" eb="13">
      <t>ミズ</t>
    </rPh>
    <rPh sb="13" eb="15">
      <t>シゲン</t>
    </rPh>
    <rPh sb="15" eb="17">
      <t>サイセイ</t>
    </rPh>
    <rPh sb="22" eb="24">
      <t>イジ</t>
    </rPh>
    <rPh sb="24" eb="26">
      <t>カンリ</t>
    </rPh>
    <rPh sb="31" eb="33">
      <t>ヨウスイ</t>
    </rPh>
    <rPh sb="33" eb="35">
      <t>セツビ</t>
    </rPh>
    <rPh sb="35" eb="37">
      <t>カンレン</t>
    </rPh>
    <rPh sb="37" eb="39">
      <t>キキ</t>
    </rPh>
    <rPh sb="40" eb="42">
      <t>ウンテン</t>
    </rPh>
    <rPh sb="42" eb="44">
      <t>コショウ</t>
    </rPh>
    <rPh sb="44" eb="46">
      <t>ジョウタイ</t>
    </rPh>
    <rPh sb="48" eb="49">
      <t>カ</t>
    </rPh>
    <rPh sb="49" eb="50">
      <t>スイ</t>
    </rPh>
    <rPh sb="50" eb="52">
      <t>スイイ</t>
    </rPh>
    <rPh sb="53" eb="56">
      <t>ケイソクチ</t>
    </rPh>
    <rPh sb="57" eb="60">
      <t>ネンリョウカ</t>
    </rPh>
    <rPh sb="60" eb="62">
      <t>シセツ</t>
    </rPh>
    <rPh sb="63" eb="65">
      <t>ウンテン</t>
    </rPh>
    <rPh sb="65" eb="67">
      <t>コショウ</t>
    </rPh>
    <rPh sb="67" eb="69">
      <t>ジョウタイ</t>
    </rPh>
    <rPh sb="70" eb="72">
      <t>デンリョク</t>
    </rPh>
    <rPh sb="72" eb="73">
      <t>リョウ</t>
    </rPh>
    <rPh sb="78" eb="79">
      <t>ナド</t>
    </rPh>
    <rPh sb="80" eb="82">
      <t>ソウゴ</t>
    </rPh>
    <rPh sb="83" eb="85">
      <t>カンシ</t>
    </rPh>
    <rPh sb="87" eb="89">
      <t>レンケイ</t>
    </rPh>
    <rPh sb="91" eb="93">
      <t>ウンテン</t>
    </rPh>
    <rPh sb="93" eb="95">
      <t>カンリ</t>
    </rPh>
    <phoneticPr fontId="11"/>
  </si>
  <si>
    <t>監視制御設備
（相互監視）</t>
    <rPh sb="0" eb="2">
      <t>カンシ</t>
    </rPh>
    <rPh sb="2" eb="4">
      <t>セイギョ</t>
    </rPh>
    <rPh sb="4" eb="6">
      <t>セツビ</t>
    </rPh>
    <rPh sb="8" eb="10">
      <t>ソウゴ</t>
    </rPh>
    <rPh sb="10" eb="12">
      <t>カンシ</t>
    </rPh>
    <phoneticPr fontId="11"/>
  </si>
  <si>
    <t>（左記要求事項を確認の上、各機器の選定理由、容量、仕様、監視項目、日報、月報、年報等を簡潔に箇条書きすること。）</t>
    <rPh sb="1" eb="3">
      <t>サキ</t>
    </rPh>
    <rPh sb="11" eb="12">
      <t>ウエ</t>
    </rPh>
    <rPh sb="13" eb="14">
      <t>カク</t>
    </rPh>
    <rPh sb="14" eb="16">
      <t>キキ</t>
    </rPh>
    <rPh sb="17" eb="19">
      <t>センテイ</t>
    </rPh>
    <rPh sb="19" eb="21">
      <t>リユウ</t>
    </rPh>
    <rPh sb="41" eb="42">
      <t>トウ</t>
    </rPh>
    <phoneticPr fontId="11"/>
  </si>
  <si>
    <t>本施設の集中監視操作を行うため、監視制御装置の容量や仕様等は、十分な検討を行い適正なものを選定すること。また、本施設の維持管理に必要な計測量、電力量、機器の運転及び故障、日報、月報、年報データを記録できるシステムとすること。</t>
    <rPh sb="0" eb="1">
      <t>ホン</t>
    </rPh>
    <rPh sb="1" eb="3">
      <t>シセツ</t>
    </rPh>
    <rPh sb="4" eb="6">
      <t>シュウチュウ</t>
    </rPh>
    <rPh sb="6" eb="8">
      <t>カンシ</t>
    </rPh>
    <rPh sb="8" eb="10">
      <t>ソウサ</t>
    </rPh>
    <rPh sb="11" eb="12">
      <t>オコナ</t>
    </rPh>
    <rPh sb="16" eb="18">
      <t>カンシ</t>
    </rPh>
    <rPh sb="18" eb="20">
      <t>セイギョ</t>
    </rPh>
    <rPh sb="20" eb="22">
      <t>ソウチ</t>
    </rPh>
    <rPh sb="23" eb="25">
      <t>ヨウリョウ</t>
    </rPh>
    <rPh sb="26" eb="29">
      <t>シヨウナド</t>
    </rPh>
    <rPh sb="31" eb="33">
      <t>ジュウブン</t>
    </rPh>
    <rPh sb="34" eb="36">
      <t>ケントウ</t>
    </rPh>
    <rPh sb="37" eb="38">
      <t>オコナ</t>
    </rPh>
    <rPh sb="39" eb="41">
      <t>テキセイ</t>
    </rPh>
    <rPh sb="45" eb="47">
      <t>センテイ</t>
    </rPh>
    <rPh sb="55" eb="56">
      <t>ホン</t>
    </rPh>
    <rPh sb="56" eb="58">
      <t>シセツ</t>
    </rPh>
    <rPh sb="59" eb="61">
      <t>イジ</t>
    </rPh>
    <rPh sb="61" eb="63">
      <t>カンリ</t>
    </rPh>
    <rPh sb="64" eb="66">
      <t>ヒツヨウ</t>
    </rPh>
    <rPh sb="67" eb="69">
      <t>ケイソク</t>
    </rPh>
    <rPh sb="69" eb="70">
      <t>リョウ</t>
    </rPh>
    <rPh sb="71" eb="73">
      <t>デンリョク</t>
    </rPh>
    <rPh sb="73" eb="74">
      <t>リョウ</t>
    </rPh>
    <rPh sb="75" eb="77">
      <t>キキ</t>
    </rPh>
    <rPh sb="78" eb="80">
      <t>ウンテン</t>
    </rPh>
    <rPh sb="80" eb="81">
      <t>オヨ</t>
    </rPh>
    <rPh sb="82" eb="84">
      <t>コショウ</t>
    </rPh>
    <rPh sb="85" eb="87">
      <t>ニッポウ</t>
    </rPh>
    <rPh sb="88" eb="90">
      <t>ゲッポウ</t>
    </rPh>
    <rPh sb="91" eb="93">
      <t>ネンポウ</t>
    </rPh>
    <rPh sb="97" eb="99">
      <t>キロク</t>
    </rPh>
    <phoneticPr fontId="11"/>
  </si>
  <si>
    <t>監視制御設備
（機器仕様）</t>
    <rPh sb="0" eb="2">
      <t>カンシ</t>
    </rPh>
    <rPh sb="2" eb="4">
      <t>セイギョ</t>
    </rPh>
    <rPh sb="4" eb="6">
      <t>セツビ</t>
    </rPh>
    <rPh sb="8" eb="12">
      <t>キキシヨウ</t>
    </rPh>
    <phoneticPr fontId="11"/>
  </si>
  <si>
    <t>計装設備
（機器構成）</t>
    <rPh sb="0" eb="2">
      <t>ケイソウ</t>
    </rPh>
    <rPh sb="2" eb="4">
      <t>セツビ</t>
    </rPh>
    <rPh sb="6" eb="10">
      <t>キキコウセイ</t>
    </rPh>
    <phoneticPr fontId="11"/>
  </si>
  <si>
    <t>（左記要求事項を確認の上、各機器の選定理由、計測目的を簡潔に箇条書きすること。）</t>
    <rPh sb="1" eb="3">
      <t>サキ</t>
    </rPh>
    <rPh sb="11" eb="12">
      <t>ウエ</t>
    </rPh>
    <rPh sb="13" eb="14">
      <t>カク</t>
    </rPh>
    <rPh sb="19" eb="21">
      <t>リユウ</t>
    </rPh>
    <rPh sb="22" eb="26">
      <t>ケイソクモクテキ</t>
    </rPh>
    <phoneticPr fontId="11"/>
  </si>
  <si>
    <t>計装機器は、本施設の各工程の計測目的に合ったものを選定すること。また、アナログ信号は、DC4～20mAを原則とすること。</t>
    <rPh sb="0" eb="2">
      <t>ケイソウ</t>
    </rPh>
    <rPh sb="2" eb="4">
      <t>キキ</t>
    </rPh>
    <rPh sb="6" eb="7">
      <t>ホン</t>
    </rPh>
    <rPh sb="7" eb="9">
      <t>シセツ</t>
    </rPh>
    <rPh sb="10" eb="13">
      <t>カクコウテイ</t>
    </rPh>
    <rPh sb="14" eb="16">
      <t>ケイソク</t>
    </rPh>
    <rPh sb="16" eb="18">
      <t>モクテキ</t>
    </rPh>
    <rPh sb="19" eb="20">
      <t>ア</t>
    </rPh>
    <rPh sb="25" eb="27">
      <t>センテイ</t>
    </rPh>
    <rPh sb="39" eb="41">
      <t>シンゴウ</t>
    </rPh>
    <rPh sb="52" eb="54">
      <t>ゲンソク</t>
    </rPh>
    <phoneticPr fontId="11"/>
  </si>
  <si>
    <t>計装設備
（機器仕様）</t>
    <rPh sb="0" eb="2">
      <t>ケイソウ</t>
    </rPh>
    <rPh sb="2" eb="4">
      <t>セツビ</t>
    </rPh>
    <rPh sb="6" eb="10">
      <t>キキシヨウ</t>
    </rPh>
    <phoneticPr fontId="11"/>
  </si>
  <si>
    <t>運転操作設備
（機器構成）</t>
    <rPh sb="0" eb="2">
      <t>ウンテン</t>
    </rPh>
    <rPh sb="2" eb="4">
      <t>ソウサ</t>
    </rPh>
    <rPh sb="4" eb="6">
      <t>セツビ</t>
    </rPh>
    <rPh sb="8" eb="12">
      <t>キキコウセイ</t>
    </rPh>
    <phoneticPr fontId="11"/>
  </si>
  <si>
    <t>（左記要求事項を確認の上、各機器の選定理由、定格容量、遮断容量等を簡潔に箇条書きすること。）</t>
    <rPh sb="1" eb="3">
      <t>サキ</t>
    </rPh>
    <rPh sb="11" eb="12">
      <t>ウエ</t>
    </rPh>
    <rPh sb="13" eb="14">
      <t>カク</t>
    </rPh>
    <rPh sb="14" eb="16">
      <t>キキ</t>
    </rPh>
    <rPh sb="17" eb="19">
      <t>センテイ</t>
    </rPh>
    <rPh sb="19" eb="21">
      <t>リユウ</t>
    </rPh>
    <rPh sb="22" eb="26">
      <t>テイカクヨウリョウ</t>
    </rPh>
    <rPh sb="27" eb="31">
      <t>シャダンヨウリョウ</t>
    </rPh>
    <rPh sb="31" eb="32">
      <t>トウ</t>
    </rPh>
    <phoneticPr fontId="11"/>
  </si>
  <si>
    <t>本設備の各機器の定格容量や遮断容量等は、十分な検討を行い適正なものを選定すること。</t>
    <rPh sb="0" eb="1">
      <t>ホン</t>
    </rPh>
    <rPh sb="1" eb="3">
      <t>セツビ</t>
    </rPh>
    <rPh sb="4" eb="5">
      <t>カク</t>
    </rPh>
    <rPh sb="5" eb="7">
      <t>キキ</t>
    </rPh>
    <rPh sb="8" eb="10">
      <t>テイカク</t>
    </rPh>
    <rPh sb="10" eb="12">
      <t>ヨウリョウ</t>
    </rPh>
    <rPh sb="13" eb="15">
      <t>シャダン</t>
    </rPh>
    <rPh sb="15" eb="17">
      <t>ヨウリョウ</t>
    </rPh>
    <rPh sb="17" eb="18">
      <t>ナド</t>
    </rPh>
    <rPh sb="20" eb="22">
      <t>ジュウブン</t>
    </rPh>
    <rPh sb="23" eb="25">
      <t>ケントウ</t>
    </rPh>
    <rPh sb="26" eb="27">
      <t>オコナ</t>
    </rPh>
    <rPh sb="28" eb="30">
      <t>テキセイ</t>
    </rPh>
    <rPh sb="34" eb="36">
      <t>センテイ</t>
    </rPh>
    <phoneticPr fontId="11"/>
  </si>
  <si>
    <t>運転操作設備
（機器仕様）</t>
    <rPh sb="0" eb="2">
      <t>ウンテン</t>
    </rPh>
    <rPh sb="2" eb="4">
      <t>ソウサ</t>
    </rPh>
    <rPh sb="4" eb="6">
      <t>セツビ</t>
    </rPh>
    <rPh sb="8" eb="12">
      <t>キキシヨウ</t>
    </rPh>
    <phoneticPr fontId="11"/>
  </si>
  <si>
    <t>（左記要求事項を確認の上、接地極の選定、接地系統図を簡潔に箇条書きすること。）</t>
    <rPh sb="1" eb="3">
      <t>サキ</t>
    </rPh>
    <rPh sb="11" eb="12">
      <t>ウエ</t>
    </rPh>
    <rPh sb="13" eb="15">
      <t>セッチ</t>
    </rPh>
    <rPh sb="15" eb="16">
      <t>キョク</t>
    </rPh>
    <rPh sb="17" eb="19">
      <t>センテイ</t>
    </rPh>
    <rPh sb="20" eb="25">
      <t>セッチケイトウズ</t>
    </rPh>
    <phoneticPr fontId="11"/>
  </si>
  <si>
    <t>各種必要な接地極を設けること。なお、インバータ機器については専用接地とすること。</t>
    <rPh sb="0" eb="2">
      <t>カクシュ</t>
    </rPh>
    <rPh sb="2" eb="4">
      <t>ヒツヨウ</t>
    </rPh>
    <rPh sb="5" eb="7">
      <t>セッチ</t>
    </rPh>
    <rPh sb="7" eb="8">
      <t>キョク</t>
    </rPh>
    <rPh sb="9" eb="10">
      <t>モウ</t>
    </rPh>
    <rPh sb="23" eb="25">
      <t>キキ</t>
    </rPh>
    <rPh sb="30" eb="32">
      <t>センヨウ</t>
    </rPh>
    <rPh sb="32" eb="34">
      <t>セッチ</t>
    </rPh>
    <phoneticPr fontId="11"/>
  </si>
  <si>
    <t>運転操作設備
（接地）</t>
    <rPh sb="0" eb="2">
      <t>ウンテン</t>
    </rPh>
    <rPh sb="2" eb="4">
      <t>ソウサ</t>
    </rPh>
    <rPh sb="4" eb="6">
      <t>セツビ</t>
    </rPh>
    <rPh sb="8" eb="10">
      <t>セッチ</t>
    </rPh>
    <phoneticPr fontId="11"/>
  </si>
  <si>
    <t>（左記要求事項を確認の上、速度制御方式の選定、制御の目的、経済性、維持管理性、高調波対策を簡潔に箇条書きすること。）</t>
    <rPh sb="1" eb="3">
      <t>サキ</t>
    </rPh>
    <rPh sb="11" eb="12">
      <t>ウエ</t>
    </rPh>
    <rPh sb="17" eb="19">
      <t>ホウシキ</t>
    </rPh>
    <rPh sb="20" eb="22">
      <t>センテイ</t>
    </rPh>
    <rPh sb="23" eb="25">
      <t>セイギョ</t>
    </rPh>
    <rPh sb="39" eb="44">
      <t>コウチョウハタイサク</t>
    </rPh>
    <phoneticPr fontId="11"/>
  </si>
  <si>
    <t>速度制御方式の選定は、制御の目的や経済性、維持管理性を考慮して選定すること。なお、VVVF装置を使用する場合は、高調波対策を講じること。</t>
    <rPh sb="0" eb="2">
      <t>ソクド</t>
    </rPh>
    <rPh sb="2" eb="4">
      <t>セイギョ</t>
    </rPh>
    <rPh sb="4" eb="6">
      <t>ホウシキ</t>
    </rPh>
    <rPh sb="7" eb="9">
      <t>センテイ</t>
    </rPh>
    <rPh sb="11" eb="13">
      <t>セイギョ</t>
    </rPh>
    <rPh sb="14" eb="16">
      <t>モクテキ</t>
    </rPh>
    <rPh sb="17" eb="20">
      <t>ケイザイセイ</t>
    </rPh>
    <rPh sb="21" eb="23">
      <t>イジ</t>
    </rPh>
    <rPh sb="23" eb="26">
      <t>カンリセイ</t>
    </rPh>
    <rPh sb="27" eb="29">
      <t>コウリョ</t>
    </rPh>
    <rPh sb="31" eb="33">
      <t>センテイ</t>
    </rPh>
    <rPh sb="45" eb="47">
      <t>ソウチ</t>
    </rPh>
    <rPh sb="48" eb="50">
      <t>シヨウ</t>
    </rPh>
    <rPh sb="52" eb="54">
      <t>バアイ</t>
    </rPh>
    <rPh sb="56" eb="57">
      <t>コウ</t>
    </rPh>
    <rPh sb="57" eb="59">
      <t>チョウハ</t>
    </rPh>
    <rPh sb="59" eb="61">
      <t>タイサク</t>
    </rPh>
    <rPh sb="62" eb="63">
      <t>コウ</t>
    </rPh>
    <phoneticPr fontId="11"/>
  </si>
  <si>
    <t>運転操作設備
（速度制御方式）</t>
    <rPh sb="0" eb="2">
      <t>ウンテン</t>
    </rPh>
    <rPh sb="2" eb="4">
      <t>ソウサ</t>
    </rPh>
    <rPh sb="4" eb="6">
      <t>セツビ</t>
    </rPh>
    <rPh sb="8" eb="10">
      <t>ソクド</t>
    </rPh>
    <rPh sb="10" eb="12">
      <t>セイギョ</t>
    </rPh>
    <rPh sb="12" eb="14">
      <t>ホウシキ</t>
    </rPh>
    <phoneticPr fontId="11"/>
  </si>
  <si>
    <t>（左記要求事項を確認の上、監視制御設備とのデータ伝送方式を簡潔に箇条書きすること。）</t>
    <rPh sb="1" eb="3">
      <t>サキ</t>
    </rPh>
    <rPh sb="11" eb="12">
      <t>ウエ</t>
    </rPh>
    <rPh sb="26" eb="28">
      <t>ホウシキ</t>
    </rPh>
    <phoneticPr fontId="11"/>
  </si>
  <si>
    <t>監視制御設備とのデータ伝送が容易に行えるものとすること。</t>
    <rPh sb="0" eb="2">
      <t>カンシ</t>
    </rPh>
    <rPh sb="2" eb="4">
      <t>セイギョ</t>
    </rPh>
    <rPh sb="4" eb="6">
      <t>セツビ</t>
    </rPh>
    <rPh sb="11" eb="13">
      <t>デンソウ</t>
    </rPh>
    <rPh sb="14" eb="16">
      <t>ヨウイ</t>
    </rPh>
    <rPh sb="17" eb="18">
      <t>オコナ</t>
    </rPh>
    <phoneticPr fontId="11"/>
  </si>
  <si>
    <t>運転操作設備
（シーケンス方式）</t>
    <rPh sb="0" eb="2">
      <t>ウンテン</t>
    </rPh>
    <rPh sb="2" eb="4">
      <t>ソウサ</t>
    </rPh>
    <rPh sb="4" eb="6">
      <t>セツビ</t>
    </rPh>
    <rPh sb="13" eb="15">
      <t>ホウシキ</t>
    </rPh>
    <phoneticPr fontId="11"/>
  </si>
  <si>
    <t>（左記要求事項を確認の上、動力配電盤方式の選定理由、盤設置場所を簡潔に箇条書きすること。）</t>
    <rPh sb="1" eb="3">
      <t>サキ</t>
    </rPh>
    <rPh sb="11" eb="12">
      <t>ウエ</t>
    </rPh>
    <rPh sb="13" eb="18">
      <t>ドウリョクハイデンバン</t>
    </rPh>
    <rPh sb="18" eb="20">
      <t>ホウシキ</t>
    </rPh>
    <rPh sb="26" eb="27">
      <t>バン</t>
    </rPh>
    <rPh sb="27" eb="29">
      <t>セッチ</t>
    </rPh>
    <rPh sb="29" eb="31">
      <t>バショ</t>
    </rPh>
    <phoneticPr fontId="11"/>
  </si>
  <si>
    <t>動力配電盤方式については、「動力制御盤」又は「コントロールセンタ＋補助継電器」の任意とする。ただし、機械機器付属盤については、「動力制御盤」としてよい。</t>
    <phoneticPr fontId="11"/>
  </si>
  <si>
    <t>運転操作設備
（動力配電盤方式）</t>
    <rPh sb="0" eb="2">
      <t>ウンテン</t>
    </rPh>
    <rPh sb="2" eb="4">
      <t>ソウサ</t>
    </rPh>
    <rPh sb="4" eb="6">
      <t>セツビ</t>
    </rPh>
    <rPh sb="8" eb="10">
      <t>ドウリョク</t>
    </rPh>
    <rPh sb="10" eb="13">
      <t>ハイデンバン</t>
    </rPh>
    <rPh sb="13" eb="15">
      <t>ホウシキ</t>
    </rPh>
    <phoneticPr fontId="11"/>
  </si>
  <si>
    <t>機器構成は、環境対策を十分に行い、機能性、安全性、耐久性、保全性及び維持管理性等を考慮したものとすること。また、互換性や保守性の向上を図ること。</t>
    <rPh sb="0" eb="2">
      <t>キキ</t>
    </rPh>
    <rPh sb="2" eb="4">
      <t>コウセイ</t>
    </rPh>
    <rPh sb="6" eb="8">
      <t>カンキョウ</t>
    </rPh>
    <rPh sb="8" eb="10">
      <t>タイサク</t>
    </rPh>
    <rPh sb="11" eb="13">
      <t>ジュウブン</t>
    </rPh>
    <rPh sb="14" eb="15">
      <t>オコナ</t>
    </rPh>
    <rPh sb="17" eb="20">
      <t>キノウセイ</t>
    </rPh>
    <rPh sb="21" eb="24">
      <t>アンゼンセイ</t>
    </rPh>
    <rPh sb="25" eb="28">
      <t>タイキュウセイ</t>
    </rPh>
    <rPh sb="29" eb="32">
      <t>ホゼンセイ</t>
    </rPh>
    <rPh sb="32" eb="33">
      <t>オヨ</t>
    </rPh>
    <rPh sb="34" eb="36">
      <t>イジ</t>
    </rPh>
    <rPh sb="36" eb="39">
      <t>カンリセイ</t>
    </rPh>
    <rPh sb="39" eb="40">
      <t>ナド</t>
    </rPh>
    <rPh sb="41" eb="43">
      <t>コウリョ</t>
    </rPh>
    <rPh sb="56" eb="59">
      <t>ゴカンセイ</t>
    </rPh>
    <rPh sb="60" eb="63">
      <t>ホシュセイ</t>
    </rPh>
    <rPh sb="64" eb="66">
      <t>コウジョウ</t>
    </rPh>
    <rPh sb="67" eb="68">
      <t>ハカ</t>
    </rPh>
    <phoneticPr fontId="11"/>
  </si>
  <si>
    <t>特殊電源設備
（機器構成）</t>
    <rPh sb="0" eb="2">
      <t>トクシュ</t>
    </rPh>
    <rPh sb="2" eb="4">
      <t>デンゲン</t>
    </rPh>
    <rPh sb="4" eb="6">
      <t>セツビ</t>
    </rPh>
    <rPh sb="8" eb="12">
      <t>キキコウセイ</t>
    </rPh>
    <phoneticPr fontId="11"/>
  </si>
  <si>
    <t>（左記要求事項を確認の上、機器の選定理由、対象負荷、蓄電池形式、容量及び停電補償時間等を簡潔に箇条書きすること。）</t>
    <rPh sb="1" eb="3">
      <t>サキ</t>
    </rPh>
    <rPh sb="11" eb="12">
      <t>ウエ</t>
    </rPh>
    <rPh sb="13" eb="15">
      <t>キキ</t>
    </rPh>
    <rPh sb="16" eb="18">
      <t>センテイ</t>
    </rPh>
    <rPh sb="18" eb="20">
      <t>リユウ</t>
    </rPh>
    <rPh sb="21" eb="23">
      <t>タイショウ</t>
    </rPh>
    <rPh sb="23" eb="25">
      <t>フカ</t>
    </rPh>
    <rPh sb="26" eb="29">
      <t>チクデンチ</t>
    </rPh>
    <rPh sb="29" eb="31">
      <t>ケイシキ</t>
    </rPh>
    <rPh sb="34" eb="35">
      <t>オヨ</t>
    </rPh>
    <rPh sb="36" eb="38">
      <t>テイデン</t>
    </rPh>
    <rPh sb="38" eb="40">
      <t>ホショウ</t>
    </rPh>
    <rPh sb="40" eb="42">
      <t>ジカン</t>
    </rPh>
    <rPh sb="42" eb="43">
      <t>トウ</t>
    </rPh>
    <phoneticPr fontId="11"/>
  </si>
  <si>
    <t>本設備の対象負荷、蓄電池形式、容量及び停電補償時間等は、十分な検討を行い適正なものを選定すること。</t>
    <rPh sb="0" eb="1">
      <t>ホン</t>
    </rPh>
    <rPh sb="1" eb="3">
      <t>セツビ</t>
    </rPh>
    <rPh sb="4" eb="6">
      <t>タイショウ</t>
    </rPh>
    <rPh sb="6" eb="8">
      <t>フカ</t>
    </rPh>
    <rPh sb="9" eb="12">
      <t>チクデンチ</t>
    </rPh>
    <rPh sb="12" eb="14">
      <t>ケイシキ</t>
    </rPh>
    <rPh sb="15" eb="17">
      <t>ヨウリョウ</t>
    </rPh>
    <rPh sb="17" eb="18">
      <t>オヨ</t>
    </rPh>
    <rPh sb="19" eb="21">
      <t>テイデン</t>
    </rPh>
    <rPh sb="21" eb="23">
      <t>ホショウ</t>
    </rPh>
    <rPh sb="23" eb="25">
      <t>ジカン</t>
    </rPh>
    <rPh sb="25" eb="26">
      <t>ナド</t>
    </rPh>
    <rPh sb="28" eb="30">
      <t>ジュウブン</t>
    </rPh>
    <rPh sb="31" eb="33">
      <t>ケントウ</t>
    </rPh>
    <rPh sb="34" eb="35">
      <t>オコナ</t>
    </rPh>
    <rPh sb="36" eb="38">
      <t>テキセイ</t>
    </rPh>
    <rPh sb="42" eb="44">
      <t>センテイ</t>
    </rPh>
    <phoneticPr fontId="11"/>
  </si>
  <si>
    <t>特殊電源設備
（機器仕様）</t>
    <rPh sb="0" eb="2">
      <t>トクシュ</t>
    </rPh>
    <rPh sb="2" eb="4">
      <t>デンゲン</t>
    </rPh>
    <rPh sb="4" eb="6">
      <t>セツビ</t>
    </rPh>
    <rPh sb="8" eb="12">
      <t>キキシヨウ</t>
    </rPh>
    <phoneticPr fontId="11"/>
  </si>
  <si>
    <t>自家発電設備
（機器構成）</t>
    <rPh sb="0" eb="2">
      <t>ジカ</t>
    </rPh>
    <rPh sb="2" eb="4">
      <t>ハツデン</t>
    </rPh>
    <rPh sb="4" eb="6">
      <t>セツビ</t>
    </rPh>
    <rPh sb="8" eb="10">
      <t>キキ</t>
    </rPh>
    <rPh sb="10" eb="12">
      <t>コウセイ</t>
    </rPh>
    <phoneticPr fontId="11"/>
  </si>
  <si>
    <t>（左記要求事項を確認の上、機器の選定理由、対象負荷、原動機形式、容量及び燃料貯油量等を簡潔に箇条書きすること。）</t>
    <rPh sb="1" eb="3">
      <t>サキ</t>
    </rPh>
    <rPh sb="11" eb="12">
      <t>ウエ</t>
    </rPh>
    <rPh sb="13" eb="15">
      <t>キキ</t>
    </rPh>
    <rPh sb="16" eb="18">
      <t>センテイ</t>
    </rPh>
    <rPh sb="18" eb="20">
      <t>リユウ</t>
    </rPh>
    <rPh sb="21" eb="23">
      <t>タイショウ</t>
    </rPh>
    <rPh sb="23" eb="25">
      <t>フカ</t>
    </rPh>
    <rPh sb="26" eb="29">
      <t>ゲンドウキ</t>
    </rPh>
    <rPh sb="29" eb="31">
      <t>ケイシキ</t>
    </rPh>
    <rPh sb="34" eb="35">
      <t>オヨ</t>
    </rPh>
    <rPh sb="36" eb="38">
      <t>ネンリョウ</t>
    </rPh>
    <rPh sb="38" eb="40">
      <t>チョユ</t>
    </rPh>
    <rPh sb="40" eb="41">
      <t>リョウ</t>
    </rPh>
    <phoneticPr fontId="11"/>
  </si>
  <si>
    <t>本設備の対象負荷、原動機形式、容量及び燃料貯油量等は、十分な検討を行い適正なものを選定すること。</t>
    <rPh sb="0" eb="1">
      <t>ホン</t>
    </rPh>
    <rPh sb="1" eb="3">
      <t>セツビ</t>
    </rPh>
    <rPh sb="4" eb="6">
      <t>タイショウ</t>
    </rPh>
    <rPh sb="6" eb="8">
      <t>フカ</t>
    </rPh>
    <rPh sb="9" eb="12">
      <t>ゲンドウキ</t>
    </rPh>
    <rPh sb="12" eb="14">
      <t>ケイシキ</t>
    </rPh>
    <rPh sb="15" eb="17">
      <t>ヨウリョウ</t>
    </rPh>
    <rPh sb="17" eb="18">
      <t>オヨ</t>
    </rPh>
    <rPh sb="19" eb="21">
      <t>ネンリョウ</t>
    </rPh>
    <rPh sb="21" eb="22">
      <t>チョ</t>
    </rPh>
    <rPh sb="22" eb="23">
      <t>アブラ</t>
    </rPh>
    <rPh sb="23" eb="24">
      <t>リョウ</t>
    </rPh>
    <rPh sb="24" eb="25">
      <t>ナド</t>
    </rPh>
    <rPh sb="27" eb="29">
      <t>ジュウブン</t>
    </rPh>
    <rPh sb="30" eb="32">
      <t>ケントウ</t>
    </rPh>
    <rPh sb="33" eb="34">
      <t>オコナ</t>
    </rPh>
    <rPh sb="35" eb="37">
      <t>テキセイ</t>
    </rPh>
    <rPh sb="41" eb="43">
      <t>センテイ</t>
    </rPh>
    <phoneticPr fontId="11"/>
  </si>
  <si>
    <t>自家発電設備
（機器仕様）</t>
    <rPh sb="0" eb="2">
      <t>ジカ</t>
    </rPh>
    <rPh sb="2" eb="4">
      <t>ハツデン</t>
    </rPh>
    <rPh sb="4" eb="6">
      <t>セツビ</t>
    </rPh>
    <rPh sb="8" eb="10">
      <t>キキ</t>
    </rPh>
    <rPh sb="10" eb="12">
      <t>シヨウ</t>
    </rPh>
    <phoneticPr fontId="11"/>
  </si>
  <si>
    <t>大在水資源再生センターの引込から分岐する場合、電気料金を精算するため、本施設に関わる設備に電力計を設置すること。</t>
    <rPh sb="0" eb="1">
      <t>ダイ</t>
    </rPh>
    <rPh sb="1" eb="2">
      <t>ザイ</t>
    </rPh>
    <rPh sb="2" eb="5">
      <t>ミズシゲン</t>
    </rPh>
    <rPh sb="5" eb="7">
      <t>サイセイ</t>
    </rPh>
    <rPh sb="12" eb="14">
      <t>ヒキコミ</t>
    </rPh>
    <rPh sb="16" eb="18">
      <t>ブンキ</t>
    </rPh>
    <rPh sb="20" eb="22">
      <t>バアイ</t>
    </rPh>
    <rPh sb="23" eb="25">
      <t>デンキ</t>
    </rPh>
    <rPh sb="25" eb="27">
      <t>リョウキン</t>
    </rPh>
    <rPh sb="28" eb="30">
      <t>セイサン</t>
    </rPh>
    <rPh sb="35" eb="36">
      <t>ホン</t>
    </rPh>
    <rPh sb="36" eb="38">
      <t>シセツ</t>
    </rPh>
    <rPh sb="39" eb="40">
      <t>カカ</t>
    </rPh>
    <rPh sb="42" eb="44">
      <t>セツビ</t>
    </rPh>
    <rPh sb="45" eb="47">
      <t>デンリョク</t>
    </rPh>
    <rPh sb="47" eb="48">
      <t>ケイ</t>
    </rPh>
    <rPh sb="49" eb="51">
      <t>セッチ</t>
    </rPh>
    <phoneticPr fontId="11"/>
  </si>
  <si>
    <t>高圧受変電設備
（機器構成）</t>
    <rPh sb="0" eb="2">
      <t>コウアツ</t>
    </rPh>
    <rPh sb="2" eb="5">
      <t>ジュヘンデン</t>
    </rPh>
    <rPh sb="5" eb="7">
      <t>セツビ</t>
    </rPh>
    <rPh sb="9" eb="13">
      <t>キキコウセイ</t>
    </rPh>
    <phoneticPr fontId="11"/>
  </si>
  <si>
    <t>高圧受変電設備
（機器構成）</t>
    <rPh sb="0" eb="2">
      <t>コウアツ</t>
    </rPh>
    <rPh sb="2" eb="5">
      <t>ジュヘンデン</t>
    </rPh>
    <rPh sb="5" eb="7">
      <t>セツビ</t>
    </rPh>
    <rPh sb="9" eb="11">
      <t>キキ</t>
    </rPh>
    <rPh sb="11" eb="13">
      <t>コウセイ</t>
    </rPh>
    <phoneticPr fontId="11"/>
  </si>
  <si>
    <t>（左記要求事項を確認の上、高圧幹線ルート、高圧受変電設備設置位置を簡潔に箇条書きすること。）</t>
    <rPh sb="1" eb="3">
      <t>サキ</t>
    </rPh>
    <rPh sb="3" eb="5">
      <t>ヨウキュウ</t>
    </rPh>
    <rPh sb="5" eb="7">
      <t>ジコウ</t>
    </rPh>
    <rPh sb="8" eb="10">
      <t>カクニン</t>
    </rPh>
    <rPh sb="11" eb="12">
      <t>ウエ</t>
    </rPh>
    <rPh sb="21" eb="23">
      <t>コウアツ</t>
    </rPh>
    <rPh sb="23" eb="28">
      <t>ジュヘンデンセツビ</t>
    </rPh>
    <rPh sb="28" eb="32">
      <t>セッチイチ</t>
    </rPh>
    <phoneticPr fontId="11"/>
  </si>
  <si>
    <t>本施設の受変電設備までの高圧幹線ルートは、地中埋設または架空にて敷説すること。下水汚泥または固形燃料の搬出入道路を横断する場合は、十分安全に配慮すること。</t>
    <rPh sb="0" eb="1">
      <t>ホン</t>
    </rPh>
    <rPh sb="1" eb="3">
      <t>シセツ</t>
    </rPh>
    <rPh sb="4" eb="7">
      <t>ジュヘンデン</t>
    </rPh>
    <rPh sb="7" eb="9">
      <t>セツビ</t>
    </rPh>
    <rPh sb="12" eb="14">
      <t>コウアツ</t>
    </rPh>
    <rPh sb="14" eb="16">
      <t>カンセン</t>
    </rPh>
    <rPh sb="21" eb="23">
      <t>チチュウ</t>
    </rPh>
    <rPh sb="23" eb="25">
      <t>マイセツ</t>
    </rPh>
    <rPh sb="28" eb="30">
      <t>カクウ</t>
    </rPh>
    <rPh sb="32" eb="33">
      <t>シキ</t>
    </rPh>
    <rPh sb="33" eb="34">
      <t>セツ</t>
    </rPh>
    <phoneticPr fontId="11"/>
  </si>
  <si>
    <t>高圧受変電設備
（高圧幹線ルート）</t>
    <rPh sb="0" eb="2">
      <t>コウアツ</t>
    </rPh>
    <rPh sb="2" eb="5">
      <t>ジュヘンデン</t>
    </rPh>
    <rPh sb="5" eb="7">
      <t>セツビ</t>
    </rPh>
    <rPh sb="9" eb="11">
      <t>コウアツ</t>
    </rPh>
    <rPh sb="11" eb="13">
      <t>カンセン</t>
    </rPh>
    <phoneticPr fontId="11"/>
  </si>
  <si>
    <t>（左記要求事項を確認の上、各機器の選定理由、定格容量、遮断容量、変圧器容量等を簡潔に箇条書きすること。）</t>
    <rPh sb="1" eb="3">
      <t>サキ</t>
    </rPh>
    <rPh sb="11" eb="12">
      <t>ウエ</t>
    </rPh>
    <rPh sb="13" eb="14">
      <t>カク</t>
    </rPh>
    <rPh sb="14" eb="16">
      <t>キキ</t>
    </rPh>
    <rPh sb="17" eb="19">
      <t>センテイ</t>
    </rPh>
    <rPh sb="19" eb="21">
      <t>リユウ</t>
    </rPh>
    <phoneticPr fontId="11"/>
  </si>
  <si>
    <t>本設備における各機器の定格容量、変圧器容量等は、十分な検討を行い適正なものを選定すること。</t>
    <rPh sb="0" eb="1">
      <t>ホン</t>
    </rPh>
    <rPh sb="1" eb="3">
      <t>セツビ</t>
    </rPh>
    <rPh sb="7" eb="10">
      <t>カクキキ</t>
    </rPh>
    <rPh sb="11" eb="13">
      <t>テイカク</t>
    </rPh>
    <rPh sb="13" eb="15">
      <t>ヨウリョウ</t>
    </rPh>
    <rPh sb="16" eb="19">
      <t>ヘンアツキ</t>
    </rPh>
    <rPh sb="19" eb="21">
      <t>ヨウリョウ</t>
    </rPh>
    <rPh sb="21" eb="22">
      <t>トウ</t>
    </rPh>
    <rPh sb="24" eb="26">
      <t>ジュウブン</t>
    </rPh>
    <rPh sb="27" eb="29">
      <t>ケントウ</t>
    </rPh>
    <rPh sb="30" eb="31">
      <t>オコナ</t>
    </rPh>
    <rPh sb="32" eb="34">
      <t>テキセイ</t>
    </rPh>
    <rPh sb="38" eb="40">
      <t>センテイ</t>
    </rPh>
    <phoneticPr fontId="11"/>
  </si>
  <si>
    <t>高圧受変電設備
（機器仕様）</t>
    <rPh sb="0" eb="2">
      <t>コウアツ</t>
    </rPh>
    <rPh sb="2" eb="5">
      <t>ジュヘンデン</t>
    </rPh>
    <rPh sb="5" eb="7">
      <t>セツビ</t>
    </rPh>
    <rPh sb="9" eb="11">
      <t>キキ</t>
    </rPh>
    <rPh sb="11" eb="13">
      <t>シヨウ</t>
    </rPh>
    <phoneticPr fontId="11"/>
  </si>
  <si>
    <t>（採用する電力供給方法を明示すること。）</t>
    <phoneticPr fontId="11"/>
  </si>
  <si>
    <t>3φ3W、6.6kV、60Hzを、大在水資源再生センターの引込から分岐するか、または本事業において単独で受信すること。</t>
    <rPh sb="17" eb="18">
      <t>ダイ</t>
    </rPh>
    <rPh sb="18" eb="19">
      <t>ザイ</t>
    </rPh>
    <rPh sb="19" eb="22">
      <t>ミズシゲン</t>
    </rPh>
    <rPh sb="22" eb="24">
      <t>サイセイ</t>
    </rPh>
    <rPh sb="29" eb="31">
      <t>ヒキコミ</t>
    </rPh>
    <rPh sb="33" eb="35">
      <t>ブンキ</t>
    </rPh>
    <rPh sb="42" eb="43">
      <t>ホン</t>
    </rPh>
    <rPh sb="43" eb="45">
      <t>ジギョウ</t>
    </rPh>
    <rPh sb="49" eb="51">
      <t>タンドク</t>
    </rPh>
    <rPh sb="52" eb="54">
      <t>ジュシン</t>
    </rPh>
    <phoneticPr fontId="11"/>
  </si>
  <si>
    <t>高圧受変電設備
（受電形式）</t>
    <rPh sb="0" eb="2">
      <t>コウアツ</t>
    </rPh>
    <rPh sb="2" eb="5">
      <t>ジュヘンデン</t>
    </rPh>
    <rPh sb="5" eb="7">
      <t>セツビ</t>
    </rPh>
    <rPh sb="9" eb="11">
      <t>ジュデン</t>
    </rPh>
    <rPh sb="11" eb="13">
      <t>ケイシキ</t>
    </rPh>
    <phoneticPr fontId="11"/>
  </si>
  <si>
    <t>様式6-10</t>
    <phoneticPr fontId="11"/>
  </si>
  <si>
    <t>（騒音、振動に関し、対応策を簡潔に箇条書きすること。）</t>
    <rPh sb="1" eb="3">
      <t>ソウオン</t>
    </rPh>
    <rPh sb="4" eb="6">
      <t>シンドウ</t>
    </rPh>
    <rPh sb="7" eb="8">
      <t>カン</t>
    </rPh>
    <rPh sb="10" eb="13">
      <t>タイオウサク</t>
    </rPh>
    <rPh sb="14" eb="16">
      <t>カンケツ</t>
    </rPh>
    <rPh sb="17" eb="20">
      <t>カジョウガ</t>
    </rPh>
    <phoneticPr fontId="11"/>
  </si>
  <si>
    <t>騒音、振動に十分配慮された設備とすること。</t>
    <rPh sb="0" eb="2">
      <t>ソウオン</t>
    </rPh>
    <rPh sb="3" eb="5">
      <t>シンドウ</t>
    </rPh>
    <rPh sb="6" eb="8">
      <t>ジュウブン</t>
    </rPh>
    <rPh sb="8" eb="10">
      <t>ハイリョ</t>
    </rPh>
    <rPh sb="13" eb="15">
      <t>セツビ</t>
    </rPh>
    <phoneticPr fontId="11"/>
  </si>
  <si>
    <t>ユーティリティ設備</t>
    <rPh sb="7" eb="9">
      <t>セツビ</t>
    </rPh>
    <phoneticPr fontId="11"/>
  </si>
  <si>
    <t>機械設備に関する要求水準</t>
    <rPh sb="0" eb="2">
      <t>キカイ</t>
    </rPh>
    <rPh sb="2" eb="4">
      <t>セツビ</t>
    </rPh>
    <rPh sb="5" eb="6">
      <t>カン</t>
    </rPh>
    <rPh sb="8" eb="10">
      <t>ヨウキュウ</t>
    </rPh>
    <rPh sb="10" eb="12">
      <t>スイジュン</t>
    </rPh>
    <phoneticPr fontId="11"/>
  </si>
  <si>
    <t>（地震時および停電時等の非常時における安全対策について簡潔に箇条書きすること。）</t>
    <rPh sb="1" eb="3">
      <t>ジシン</t>
    </rPh>
    <rPh sb="3" eb="4">
      <t>ジ</t>
    </rPh>
    <rPh sb="4" eb="5">
      <t>テイジ</t>
    </rPh>
    <rPh sb="7" eb="9">
      <t>テイデン</t>
    </rPh>
    <rPh sb="9" eb="10">
      <t>ジ</t>
    </rPh>
    <rPh sb="10" eb="11">
      <t>トウ</t>
    </rPh>
    <rPh sb="12" eb="14">
      <t>ヒジョウ</t>
    </rPh>
    <rPh sb="14" eb="15">
      <t>ジ</t>
    </rPh>
    <rPh sb="19" eb="21">
      <t>アンゼン</t>
    </rPh>
    <rPh sb="21" eb="23">
      <t>タイサク</t>
    </rPh>
    <phoneticPr fontId="11"/>
  </si>
  <si>
    <t>地震時、停電時等の非常時における安全対策を十分考慮した設備とすること。</t>
    <rPh sb="0" eb="3">
      <t>ジシンジ</t>
    </rPh>
    <rPh sb="4" eb="6">
      <t>テイデン</t>
    </rPh>
    <rPh sb="6" eb="7">
      <t>ジ</t>
    </rPh>
    <rPh sb="7" eb="8">
      <t>ナド</t>
    </rPh>
    <rPh sb="9" eb="11">
      <t>ヒジョウ</t>
    </rPh>
    <rPh sb="11" eb="12">
      <t>ジ</t>
    </rPh>
    <rPh sb="16" eb="18">
      <t>アンゼン</t>
    </rPh>
    <rPh sb="18" eb="20">
      <t>タイサク</t>
    </rPh>
    <rPh sb="21" eb="23">
      <t>ジュウブン</t>
    </rPh>
    <rPh sb="23" eb="25">
      <t>コウリョ</t>
    </rPh>
    <rPh sb="27" eb="29">
      <t>セツビ</t>
    </rPh>
    <phoneticPr fontId="11"/>
  </si>
  <si>
    <t>（定常時および非常時の安定性（フェールセーフ機能、異常温度、粉塵爆発等）について簡潔に箇条書きすること。）</t>
    <rPh sb="1" eb="3">
      <t>テイジョウ</t>
    </rPh>
    <rPh sb="3" eb="4">
      <t>ジ</t>
    </rPh>
    <rPh sb="7" eb="9">
      <t>ヒジョウ</t>
    </rPh>
    <rPh sb="9" eb="10">
      <t>ジ</t>
    </rPh>
    <rPh sb="11" eb="14">
      <t>アンテイセイ</t>
    </rPh>
    <phoneticPr fontId="11"/>
  </si>
  <si>
    <t>定常及び非定常時の安全性（フェールセーフ機能等）を十分考慮した設備とすること。</t>
    <rPh sb="0" eb="2">
      <t>テイジョウ</t>
    </rPh>
    <rPh sb="2" eb="3">
      <t>オヨ</t>
    </rPh>
    <rPh sb="4" eb="5">
      <t>ヒ</t>
    </rPh>
    <rPh sb="5" eb="7">
      <t>テイジョウ</t>
    </rPh>
    <rPh sb="7" eb="8">
      <t>ジ</t>
    </rPh>
    <rPh sb="9" eb="12">
      <t>アンゼンセイ</t>
    </rPh>
    <rPh sb="20" eb="22">
      <t>キノウ</t>
    </rPh>
    <rPh sb="22" eb="23">
      <t>ナド</t>
    </rPh>
    <rPh sb="25" eb="27">
      <t>ジュウブン</t>
    </rPh>
    <rPh sb="27" eb="29">
      <t>コウリョ</t>
    </rPh>
    <rPh sb="31" eb="33">
      <t>セツビ</t>
    </rPh>
    <phoneticPr fontId="11"/>
  </si>
  <si>
    <t>（材質、選定理由を簡潔に箇条書きすること。）</t>
    <rPh sb="1" eb="3">
      <t>ザイシツ</t>
    </rPh>
    <rPh sb="4" eb="8">
      <t>センテイリユウ</t>
    </rPh>
    <rPh sb="9" eb="11">
      <t>カンケツ</t>
    </rPh>
    <rPh sb="12" eb="15">
      <t>カジョウガ</t>
    </rPh>
    <phoneticPr fontId="11"/>
  </si>
  <si>
    <t>材質：任意。</t>
    <rPh sb="0" eb="2">
      <t>ザイシツ</t>
    </rPh>
    <phoneticPr fontId="11"/>
  </si>
  <si>
    <t>（容量、選定理由を簡潔に箇条書きすること。）</t>
    <rPh sb="1" eb="3">
      <t>ヨウリョウ</t>
    </rPh>
    <rPh sb="4" eb="8">
      <t>センテイリユウ</t>
    </rPh>
    <rPh sb="9" eb="11">
      <t>カンケツ</t>
    </rPh>
    <rPh sb="12" eb="15">
      <t>カジョウガ</t>
    </rPh>
    <phoneticPr fontId="11"/>
  </si>
  <si>
    <t>容量：本施設に必要なユーティリティをまかなえる容量とする。</t>
    <rPh sb="0" eb="2">
      <t>ヨウリョウ</t>
    </rPh>
    <phoneticPr fontId="11"/>
  </si>
  <si>
    <t>（型式、選定理由を簡潔に箇条書きすること。）</t>
    <rPh sb="1" eb="3">
      <t>カタシキ</t>
    </rPh>
    <rPh sb="4" eb="8">
      <t>センテイリユウ</t>
    </rPh>
    <rPh sb="9" eb="11">
      <t>カンケツ</t>
    </rPh>
    <rPh sb="12" eb="15">
      <t>カジョウガ</t>
    </rPh>
    <phoneticPr fontId="11"/>
  </si>
  <si>
    <t>型式：任意。</t>
    <rPh sb="0" eb="2">
      <t>カタシキ</t>
    </rPh>
    <rPh sb="3" eb="5">
      <t>ニンイ</t>
    </rPh>
    <phoneticPr fontId="11"/>
  </si>
  <si>
    <t>（対応の要点を簡潔に箇条書きすること。）</t>
    <rPh sb="1" eb="3">
      <t>タイオウ</t>
    </rPh>
    <rPh sb="4" eb="6">
      <t>ヨウテン</t>
    </rPh>
    <rPh sb="7" eb="9">
      <t>カンケツ</t>
    </rPh>
    <rPh sb="10" eb="13">
      <t>カジョウガ</t>
    </rPh>
    <phoneticPr fontId="11"/>
  </si>
  <si>
    <t>安定的に送水できる設備とすること。</t>
    <rPh sb="0" eb="2">
      <t>アンテイ</t>
    </rPh>
    <rPh sb="2" eb="3">
      <t>テキ</t>
    </rPh>
    <rPh sb="4" eb="6">
      <t>ソウスイ</t>
    </rPh>
    <rPh sb="9" eb="11">
      <t>セツビ</t>
    </rPh>
    <phoneticPr fontId="11"/>
  </si>
  <si>
    <t>用水設備</t>
    <rPh sb="0" eb="2">
      <t>ヨウスイ</t>
    </rPh>
    <rPh sb="2" eb="4">
      <t>セツビ</t>
    </rPh>
    <phoneticPr fontId="11"/>
  </si>
  <si>
    <t>（腐食、摩耗に関し、対応の要点を簡潔に箇条書きすること。）</t>
    <rPh sb="1" eb="3">
      <t>フショク</t>
    </rPh>
    <rPh sb="4" eb="6">
      <t>マモウ</t>
    </rPh>
    <rPh sb="7" eb="8">
      <t>カン</t>
    </rPh>
    <rPh sb="10" eb="12">
      <t>タイオウ</t>
    </rPh>
    <rPh sb="13" eb="15">
      <t>ヨウテン</t>
    </rPh>
    <rPh sb="16" eb="18">
      <t>カンケツ</t>
    </rPh>
    <rPh sb="19" eb="22">
      <t>カジョウガ</t>
    </rPh>
    <phoneticPr fontId="11"/>
  </si>
  <si>
    <t>材質：腐食、摩耗に十分耐え、堅牢な設備とすること。</t>
    <rPh sb="0" eb="2">
      <t>ザイシツ</t>
    </rPh>
    <rPh sb="3" eb="5">
      <t>フショク</t>
    </rPh>
    <rPh sb="6" eb="8">
      <t>マモウ</t>
    </rPh>
    <rPh sb="9" eb="11">
      <t>ジュウブン</t>
    </rPh>
    <rPh sb="11" eb="12">
      <t>タ</t>
    </rPh>
    <rPh sb="14" eb="16">
      <t>ケンロウ</t>
    </rPh>
    <rPh sb="17" eb="19">
      <t>セツビ</t>
    </rPh>
    <phoneticPr fontId="11"/>
  </si>
  <si>
    <t>容量：本施設で必要な容量とする。</t>
    <rPh sb="0" eb="2">
      <t>ヨウリョウ</t>
    </rPh>
    <phoneticPr fontId="11"/>
  </si>
  <si>
    <t>脱臭設備出口から排出されるガスは、悪臭防止法に基づく2号規制を遵守すること。</t>
    <rPh sb="0" eb="2">
      <t>ダッシュウ</t>
    </rPh>
    <rPh sb="2" eb="4">
      <t>セツビ</t>
    </rPh>
    <rPh sb="4" eb="6">
      <t>デグチ</t>
    </rPh>
    <rPh sb="8" eb="10">
      <t>ハイシュツ</t>
    </rPh>
    <rPh sb="17" eb="19">
      <t>アクシュウ</t>
    </rPh>
    <rPh sb="19" eb="22">
      <t>ボウシホウ</t>
    </rPh>
    <rPh sb="23" eb="24">
      <t>モト</t>
    </rPh>
    <rPh sb="27" eb="28">
      <t>ゴウ</t>
    </rPh>
    <rPh sb="28" eb="30">
      <t>キセイ</t>
    </rPh>
    <rPh sb="31" eb="33">
      <t>ジュンシュ</t>
    </rPh>
    <phoneticPr fontId="11"/>
  </si>
  <si>
    <t>脱臭設備</t>
    <rPh sb="0" eb="2">
      <t>ダッシュウ</t>
    </rPh>
    <rPh sb="2" eb="4">
      <t>セツビ</t>
    </rPh>
    <phoneticPr fontId="11"/>
  </si>
  <si>
    <t>別紙６（下水汚泥の設計条件）に示された下水汚泥の性状において安定的に対応できる設備とすること。</t>
    <rPh sb="0" eb="2">
      <t>ベッシ</t>
    </rPh>
    <rPh sb="4" eb="6">
      <t>ゲスイ</t>
    </rPh>
    <rPh sb="6" eb="8">
      <t>オデイ</t>
    </rPh>
    <rPh sb="9" eb="11">
      <t>セッケイ</t>
    </rPh>
    <rPh sb="11" eb="13">
      <t>ジョウケン</t>
    </rPh>
    <rPh sb="15" eb="16">
      <t>シメ</t>
    </rPh>
    <rPh sb="19" eb="21">
      <t>ゲスイ</t>
    </rPh>
    <rPh sb="21" eb="23">
      <t>オデイ</t>
    </rPh>
    <rPh sb="24" eb="26">
      <t>セイジョウ</t>
    </rPh>
    <rPh sb="30" eb="33">
      <t>アンテイテキ</t>
    </rPh>
    <rPh sb="34" eb="36">
      <t>タイオウ</t>
    </rPh>
    <rPh sb="39" eb="41">
      <t>セツビ</t>
    </rPh>
    <phoneticPr fontId="11"/>
  </si>
  <si>
    <t>容量：施設内の発生臭気を処理可能な容量とすること。</t>
    <rPh sb="0" eb="2">
      <t>ヨウリョウ</t>
    </rPh>
    <rPh sb="3" eb="5">
      <t>シセツ</t>
    </rPh>
    <rPh sb="5" eb="6">
      <t>ナイ</t>
    </rPh>
    <rPh sb="7" eb="9">
      <t>ハッセイ</t>
    </rPh>
    <rPh sb="9" eb="11">
      <t>シュウキ</t>
    </rPh>
    <rPh sb="12" eb="14">
      <t>ショリ</t>
    </rPh>
    <rPh sb="14" eb="16">
      <t>カノウ</t>
    </rPh>
    <rPh sb="17" eb="19">
      <t>ヨウリョウ</t>
    </rPh>
    <phoneticPr fontId="11"/>
  </si>
  <si>
    <t>本設備は、本施設の施設内の発生臭気を脱臭処理するための設備である。ただし、常時の脱臭を燃焼脱臭による場合は、停止期間中及び起動停止時の臭気対策を講じること。</t>
    <rPh sb="0" eb="1">
      <t>ホン</t>
    </rPh>
    <rPh sb="1" eb="3">
      <t>セツビ</t>
    </rPh>
    <rPh sb="5" eb="6">
      <t>ホン</t>
    </rPh>
    <rPh sb="6" eb="8">
      <t>シセツ</t>
    </rPh>
    <rPh sb="9" eb="11">
      <t>シセツ</t>
    </rPh>
    <rPh sb="11" eb="12">
      <t>ナイ</t>
    </rPh>
    <rPh sb="13" eb="15">
      <t>ハッセイ</t>
    </rPh>
    <rPh sb="15" eb="17">
      <t>シュウキ</t>
    </rPh>
    <rPh sb="18" eb="20">
      <t>ダッシュウ</t>
    </rPh>
    <rPh sb="20" eb="22">
      <t>ショリ</t>
    </rPh>
    <rPh sb="27" eb="29">
      <t>セツビ</t>
    </rPh>
    <rPh sb="37" eb="39">
      <t>ジョウジ</t>
    </rPh>
    <rPh sb="40" eb="42">
      <t>ダッシュウ</t>
    </rPh>
    <rPh sb="43" eb="45">
      <t>ネンショウ</t>
    </rPh>
    <rPh sb="45" eb="47">
      <t>ダッシュウ</t>
    </rPh>
    <rPh sb="50" eb="52">
      <t>バアイ</t>
    </rPh>
    <rPh sb="54" eb="56">
      <t>テイシ</t>
    </rPh>
    <rPh sb="56" eb="59">
      <t>キカンチュウ</t>
    </rPh>
    <rPh sb="59" eb="60">
      <t>オヨ</t>
    </rPh>
    <rPh sb="61" eb="63">
      <t>キドウ</t>
    </rPh>
    <rPh sb="63" eb="65">
      <t>テイシ</t>
    </rPh>
    <rPh sb="65" eb="66">
      <t>ジ</t>
    </rPh>
    <rPh sb="67" eb="69">
      <t>シュウキ</t>
    </rPh>
    <rPh sb="69" eb="71">
      <t>タイサク</t>
    </rPh>
    <rPh sb="72" eb="73">
      <t>コウ</t>
    </rPh>
    <phoneticPr fontId="11"/>
  </si>
  <si>
    <t>煙突から排出されるガスは、悪臭防止法に基づく２号規制を遵守すること。</t>
    <rPh sb="0" eb="2">
      <t>エントツ</t>
    </rPh>
    <rPh sb="4" eb="6">
      <t>ハイシュツ</t>
    </rPh>
    <rPh sb="13" eb="15">
      <t>アクシュウ</t>
    </rPh>
    <rPh sb="15" eb="18">
      <t>ボウシホウ</t>
    </rPh>
    <rPh sb="19" eb="20">
      <t>モト</t>
    </rPh>
    <rPh sb="23" eb="24">
      <t>ゴウ</t>
    </rPh>
    <rPh sb="24" eb="26">
      <t>キセイ</t>
    </rPh>
    <rPh sb="27" eb="29">
      <t>ジュンシュ</t>
    </rPh>
    <phoneticPr fontId="11"/>
  </si>
  <si>
    <t>排煙処理設備（必要な場合）</t>
    <rPh sb="0" eb="2">
      <t>ハイエン</t>
    </rPh>
    <rPh sb="2" eb="4">
      <t>ショリ</t>
    </rPh>
    <rPh sb="4" eb="6">
      <t>セツビ</t>
    </rPh>
    <rPh sb="7" eb="9">
      <t>ヒツヨウ</t>
    </rPh>
    <rPh sb="10" eb="12">
      <t>バアイ</t>
    </rPh>
    <phoneticPr fontId="11"/>
  </si>
  <si>
    <t>（煙突高さを記載すること。）
・　　m</t>
    <rPh sb="1" eb="3">
      <t>エントツ</t>
    </rPh>
    <rPh sb="3" eb="4">
      <t>タカ</t>
    </rPh>
    <rPh sb="6" eb="8">
      <t>キサイ</t>
    </rPh>
    <phoneticPr fontId="11"/>
  </si>
  <si>
    <t>煙突高さは別紙２（規制等）に示すＫ値により決定すること。</t>
    <rPh sb="0" eb="2">
      <t>エントツ</t>
    </rPh>
    <rPh sb="2" eb="3">
      <t>タカ</t>
    </rPh>
    <rPh sb="5" eb="7">
      <t>ベッシ</t>
    </rPh>
    <rPh sb="9" eb="12">
      <t>キセイナド</t>
    </rPh>
    <rPh sb="14" eb="15">
      <t>シメ</t>
    </rPh>
    <rPh sb="17" eb="18">
      <t>チ</t>
    </rPh>
    <rPh sb="21" eb="23">
      <t>ケッテイ</t>
    </rPh>
    <phoneticPr fontId="11"/>
  </si>
  <si>
    <t>定常及び非定常時の安全性（フェールセーフ機能、異常温度等）を十分考慮した設備とすること。</t>
    <rPh sb="0" eb="2">
      <t>テイジョウ</t>
    </rPh>
    <rPh sb="2" eb="3">
      <t>オヨ</t>
    </rPh>
    <rPh sb="4" eb="5">
      <t>ヒ</t>
    </rPh>
    <rPh sb="5" eb="7">
      <t>テイジョウ</t>
    </rPh>
    <rPh sb="7" eb="8">
      <t>ジ</t>
    </rPh>
    <rPh sb="9" eb="12">
      <t>アンゼンセイ</t>
    </rPh>
    <rPh sb="20" eb="22">
      <t>キノウ</t>
    </rPh>
    <rPh sb="23" eb="25">
      <t>イジョウ</t>
    </rPh>
    <rPh sb="25" eb="27">
      <t>オンド</t>
    </rPh>
    <rPh sb="27" eb="28">
      <t>ナド</t>
    </rPh>
    <rPh sb="30" eb="32">
      <t>ジュウブン</t>
    </rPh>
    <rPh sb="32" eb="34">
      <t>コウリョ</t>
    </rPh>
    <rPh sb="36" eb="38">
      <t>セツビ</t>
    </rPh>
    <phoneticPr fontId="11"/>
  </si>
  <si>
    <t>（腐食に関し、対応の要点を簡潔に箇条書きすること。）</t>
    <rPh sb="1" eb="3">
      <t>フショク</t>
    </rPh>
    <rPh sb="4" eb="5">
      <t>カン</t>
    </rPh>
    <rPh sb="7" eb="9">
      <t>タイオウ</t>
    </rPh>
    <rPh sb="10" eb="12">
      <t>ヨウテン</t>
    </rPh>
    <rPh sb="13" eb="15">
      <t>カンケツ</t>
    </rPh>
    <rPh sb="16" eb="19">
      <t>カジョウガ</t>
    </rPh>
    <phoneticPr fontId="11"/>
  </si>
  <si>
    <t>材質：腐食に十分耐え、堅牢なものとすること。</t>
    <rPh sb="0" eb="2">
      <t>ザイシツ</t>
    </rPh>
    <rPh sb="3" eb="5">
      <t>フショク</t>
    </rPh>
    <rPh sb="6" eb="8">
      <t>ジュウブン</t>
    </rPh>
    <rPh sb="8" eb="9">
      <t>タ</t>
    </rPh>
    <rPh sb="11" eb="13">
      <t>ケンロウ</t>
    </rPh>
    <phoneticPr fontId="11"/>
  </si>
  <si>
    <t>容量：排ガスを十分に冷却・脱硫が可能な容量とすること。</t>
    <rPh sb="0" eb="2">
      <t>ヨウリョウ</t>
    </rPh>
    <rPh sb="3" eb="4">
      <t>ハイ</t>
    </rPh>
    <rPh sb="7" eb="9">
      <t>ジュウブン</t>
    </rPh>
    <rPh sb="10" eb="12">
      <t>レイキャク</t>
    </rPh>
    <rPh sb="13" eb="15">
      <t>ダツリュウ</t>
    </rPh>
    <rPh sb="16" eb="18">
      <t>カノウ</t>
    </rPh>
    <rPh sb="19" eb="21">
      <t>ヨウリョウ</t>
    </rPh>
    <phoneticPr fontId="11"/>
  </si>
  <si>
    <t>燃焼温度は炉内温度で850℃以上とし、滞留時間を２秒以上とすること。</t>
    <rPh sb="0" eb="2">
      <t>ネンショウ</t>
    </rPh>
    <rPh sb="2" eb="4">
      <t>オンド</t>
    </rPh>
    <rPh sb="5" eb="7">
      <t>ロナイ</t>
    </rPh>
    <rPh sb="7" eb="9">
      <t>オンド</t>
    </rPh>
    <rPh sb="14" eb="16">
      <t>イジョウ</t>
    </rPh>
    <rPh sb="19" eb="21">
      <t>タイリュウ</t>
    </rPh>
    <rPh sb="21" eb="23">
      <t>ジカン</t>
    </rPh>
    <rPh sb="25" eb="26">
      <t>ビョウ</t>
    </rPh>
    <rPh sb="26" eb="28">
      <t>イジョウ</t>
    </rPh>
    <phoneticPr fontId="11"/>
  </si>
  <si>
    <t>燃焼炉設備（必要な場合）</t>
    <rPh sb="0" eb="2">
      <t>ネンショウ</t>
    </rPh>
    <rPh sb="2" eb="3">
      <t>ロ</t>
    </rPh>
    <rPh sb="3" eb="5">
      <t>セツビ</t>
    </rPh>
    <rPh sb="6" eb="8">
      <t>ヒツヨウ</t>
    </rPh>
    <rPh sb="9" eb="11">
      <t>バアイ</t>
    </rPh>
    <phoneticPr fontId="11"/>
  </si>
  <si>
    <t>（腐食、摩耗、高温に関し、対応の要点を簡潔に箇条書きすること。）</t>
    <rPh sb="1" eb="3">
      <t>フショク</t>
    </rPh>
    <rPh sb="4" eb="6">
      <t>マモウ</t>
    </rPh>
    <rPh sb="7" eb="9">
      <t>コウオン</t>
    </rPh>
    <rPh sb="10" eb="11">
      <t>カン</t>
    </rPh>
    <rPh sb="13" eb="15">
      <t>タイオウ</t>
    </rPh>
    <rPh sb="16" eb="18">
      <t>ヨウテン</t>
    </rPh>
    <rPh sb="19" eb="21">
      <t>カンケツ</t>
    </rPh>
    <rPh sb="22" eb="25">
      <t>カジョウガ</t>
    </rPh>
    <phoneticPr fontId="11"/>
  </si>
  <si>
    <t>材質：腐食、摩耗及び高温に十分耐え、堅牢なものとすること。</t>
    <rPh sb="0" eb="2">
      <t>ザイシツ</t>
    </rPh>
    <rPh sb="3" eb="5">
      <t>フショク</t>
    </rPh>
    <rPh sb="6" eb="8">
      <t>マモウ</t>
    </rPh>
    <rPh sb="8" eb="9">
      <t>オヨ</t>
    </rPh>
    <rPh sb="10" eb="12">
      <t>コウオン</t>
    </rPh>
    <rPh sb="13" eb="15">
      <t>ジュウブン</t>
    </rPh>
    <rPh sb="15" eb="16">
      <t>タ</t>
    </rPh>
    <rPh sb="18" eb="20">
      <t>ケンロウ</t>
    </rPh>
    <phoneticPr fontId="11"/>
  </si>
  <si>
    <t>容量：各流入ガスを所定温度に昇温し、燃焼処理可能な容量とすること。</t>
    <rPh sb="0" eb="2">
      <t>ヨウリョウ</t>
    </rPh>
    <rPh sb="3" eb="4">
      <t>カク</t>
    </rPh>
    <rPh sb="4" eb="6">
      <t>リュウニュウ</t>
    </rPh>
    <rPh sb="9" eb="11">
      <t>ショテイ</t>
    </rPh>
    <rPh sb="11" eb="13">
      <t>オンド</t>
    </rPh>
    <rPh sb="14" eb="16">
      <t>ショウオン</t>
    </rPh>
    <rPh sb="18" eb="20">
      <t>ネンショウ</t>
    </rPh>
    <rPh sb="20" eb="22">
      <t>ショリ</t>
    </rPh>
    <rPh sb="22" eb="24">
      <t>カノウ</t>
    </rPh>
    <rPh sb="25" eb="27">
      <t>ヨウリョウ</t>
    </rPh>
    <phoneticPr fontId="11"/>
  </si>
  <si>
    <t>（固形燃料の飛散、粉塵等に関し、対応の要点を簡潔に箇条書きすること。）</t>
    <rPh sb="1" eb="5">
      <t>コケイネンリョウ</t>
    </rPh>
    <rPh sb="6" eb="8">
      <t>ヒサン</t>
    </rPh>
    <rPh sb="9" eb="11">
      <t>フンジン</t>
    </rPh>
    <rPh sb="11" eb="12">
      <t>ナド</t>
    </rPh>
    <rPh sb="13" eb="14">
      <t>カン</t>
    </rPh>
    <rPh sb="16" eb="18">
      <t>タイオウ</t>
    </rPh>
    <rPh sb="19" eb="21">
      <t>ヨウテン</t>
    </rPh>
    <rPh sb="22" eb="24">
      <t>カンケツ</t>
    </rPh>
    <rPh sb="25" eb="28">
      <t>カジョウガ</t>
    </rPh>
    <phoneticPr fontId="11"/>
  </si>
  <si>
    <t>固形燃料の飛散、粉塵等の対策を講じること。</t>
    <rPh sb="0" eb="2">
      <t>コケイ</t>
    </rPh>
    <rPh sb="2" eb="4">
      <t>ネンリョウ</t>
    </rPh>
    <rPh sb="5" eb="7">
      <t>ヒサン</t>
    </rPh>
    <rPh sb="8" eb="10">
      <t>フンジン</t>
    </rPh>
    <rPh sb="10" eb="11">
      <t>トウ</t>
    </rPh>
    <rPh sb="12" eb="14">
      <t>タイサク</t>
    </rPh>
    <rPh sb="15" eb="16">
      <t>コウ</t>
    </rPh>
    <phoneticPr fontId="11"/>
  </si>
  <si>
    <t>固形燃料貯留設備</t>
    <rPh sb="0" eb="2">
      <t>コケイ</t>
    </rPh>
    <rPh sb="2" eb="4">
      <t>ネンリョウ</t>
    </rPh>
    <rPh sb="4" eb="6">
      <t>チョリュウ</t>
    </rPh>
    <rPh sb="6" eb="8">
      <t>セツビ</t>
    </rPh>
    <phoneticPr fontId="11"/>
  </si>
  <si>
    <t>貯留時、運搬時等における粉塵による事故等に対する対策を講じること。</t>
    <rPh sb="0" eb="2">
      <t>チョリュウ</t>
    </rPh>
    <rPh sb="2" eb="3">
      <t>ジ</t>
    </rPh>
    <rPh sb="4" eb="6">
      <t>ウンパン</t>
    </rPh>
    <rPh sb="6" eb="7">
      <t>ジ</t>
    </rPh>
    <rPh sb="7" eb="8">
      <t>ナド</t>
    </rPh>
    <rPh sb="12" eb="14">
      <t>フンジン</t>
    </rPh>
    <rPh sb="17" eb="20">
      <t>ジコナド</t>
    </rPh>
    <rPh sb="21" eb="22">
      <t>タイ</t>
    </rPh>
    <rPh sb="24" eb="26">
      <t>タイサク</t>
    </rPh>
    <rPh sb="27" eb="28">
      <t>コウ</t>
    </rPh>
    <phoneticPr fontId="11"/>
  </si>
  <si>
    <t>様式6-10</t>
    <rPh sb="0" eb="2">
      <t>ヨウシキ</t>
    </rPh>
    <phoneticPr fontId="11"/>
  </si>
  <si>
    <t>（固形燃料の貯留容量、設備仕様、発熱、発酵時対策方法を簡潔に箇条書き記載すること。）</t>
    <rPh sb="1" eb="3">
      <t>コケイ</t>
    </rPh>
    <rPh sb="3" eb="5">
      <t>ネンリョウ</t>
    </rPh>
    <rPh sb="6" eb="8">
      <t>チョリュウ</t>
    </rPh>
    <rPh sb="8" eb="10">
      <t>ヨウリョウ</t>
    </rPh>
    <rPh sb="11" eb="13">
      <t>セツビ</t>
    </rPh>
    <rPh sb="13" eb="15">
      <t>シヨウ</t>
    </rPh>
    <rPh sb="16" eb="18">
      <t>ハツネツ</t>
    </rPh>
    <rPh sb="19" eb="21">
      <t>ハッコウ</t>
    </rPh>
    <rPh sb="21" eb="22">
      <t>ジ</t>
    </rPh>
    <rPh sb="22" eb="24">
      <t>タイサク</t>
    </rPh>
    <rPh sb="24" eb="26">
      <t>ホウホウ</t>
    </rPh>
    <rPh sb="27" eb="29">
      <t>カンケツ</t>
    </rPh>
    <rPh sb="30" eb="33">
      <t>カジョウガ</t>
    </rPh>
    <rPh sb="34" eb="36">
      <t>キサイ</t>
    </rPh>
    <phoneticPr fontId="11"/>
  </si>
  <si>
    <t>固形燃料の貯留容量、設備仕様、発熱、発酵時対策等に関して、製造される固形燃料の発熱、発酵特性を十分把握した上で適正な対策を行い、消防法、関係法令に準拠した設備とすること。</t>
    <rPh sb="0" eb="2">
      <t>コケイ</t>
    </rPh>
    <rPh sb="2" eb="4">
      <t>ネンリョウ</t>
    </rPh>
    <rPh sb="5" eb="7">
      <t>チョリュウ</t>
    </rPh>
    <rPh sb="7" eb="9">
      <t>ヨウリョウ</t>
    </rPh>
    <rPh sb="10" eb="12">
      <t>セツビ</t>
    </rPh>
    <rPh sb="12" eb="14">
      <t>シヨウ</t>
    </rPh>
    <rPh sb="15" eb="17">
      <t>ハツネツ</t>
    </rPh>
    <rPh sb="18" eb="20">
      <t>ハッコウ</t>
    </rPh>
    <rPh sb="20" eb="21">
      <t>ジ</t>
    </rPh>
    <rPh sb="21" eb="24">
      <t>タイサクナド</t>
    </rPh>
    <rPh sb="25" eb="26">
      <t>カン</t>
    </rPh>
    <rPh sb="29" eb="31">
      <t>セイゾウ</t>
    </rPh>
    <rPh sb="34" eb="36">
      <t>コケイ</t>
    </rPh>
    <rPh sb="36" eb="38">
      <t>ネンリョウ</t>
    </rPh>
    <rPh sb="39" eb="41">
      <t>ハツネツ</t>
    </rPh>
    <rPh sb="42" eb="44">
      <t>ハッコウ</t>
    </rPh>
    <rPh sb="44" eb="46">
      <t>トクセイ</t>
    </rPh>
    <rPh sb="47" eb="49">
      <t>ジュウブン</t>
    </rPh>
    <rPh sb="49" eb="51">
      <t>ハアク</t>
    </rPh>
    <rPh sb="53" eb="54">
      <t>ウエ</t>
    </rPh>
    <rPh sb="55" eb="57">
      <t>テキセイ</t>
    </rPh>
    <rPh sb="58" eb="60">
      <t>タイサク</t>
    </rPh>
    <rPh sb="61" eb="62">
      <t>オコナ</t>
    </rPh>
    <rPh sb="64" eb="67">
      <t>ショウボウホウ</t>
    </rPh>
    <rPh sb="68" eb="70">
      <t>カンケイ</t>
    </rPh>
    <rPh sb="70" eb="72">
      <t>ホウレイ</t>
    </rPh>
    <rPh sb="73" eb="75">
      <t>ジュンキョ</t>
    </rPh>
    <rPh sb="77" eb="79">
      <t>セツビ</t>
    </rPh>
    <phoneticPr fontId="11"/>
  </si>
  <si>
    <t>定常及び非定常時の安全性（フェールセーフ機能、異常温度、粉塵爆発等）を十分考慮した設備とすること。</t>
    <rPh sb="0" eb="2">
      <t>テイジョウ</t>
    </rPh>
    <rPh sb="2" eb="3">
      <t>オヨ</t>
    </rPh>
    <rPh sb="4" eb="5">
      <t>ヒ</t>
    </rPh>
    <rPh sb="5" eb="7">
      <t>テイジョウ</t>
    </rPh>
    <rPh sb="7" eb="8">
      <t>ジ</t>
    </rPh>
    <rPh sb="9" eb="12">
      <t>アンゼンセイ</t>
    </rPh>
    <rPh sb="20" eb="22">
      <t>キノウ</t>
    </rPh>
    <rPh sb="23" eb="25">
      <t>イジョウ</t>
    </rPh>
    <rPh sb="25" eb="27">
      <t>オンド</t>
    </rPh>
    <rPh sb="28" eb="30">
      <t>フンジン</t>
    </rPh>
    <rPh sb="30" eb="32">
      <t>バクハツ</t>
    </rPh>
    <rPh sb="32" eb="33">
      <t>ナド</t>
    </rPh>
    <rPh sb="35" eb="37">
      <t>ジュウブン</t>
    </rPh>
    <rPh sb="37" eb="39">
      <t>コウリョ</t>
    </rPh>
    <rPh sb="41" eb="43">
      <t>セツビ</t>
    </rPh>
    <phoneticPr fontId="11"/>
  </si>
  <si>
    <t>材質：腐食及び摩耗に十分に耐え、堅牢なものとすること。</t>
    <rPh sb="0" eb="2">
      <t>ザイシツ</t>
    </rPh>
    <rPh sb="3" eb="5">
      <t>フショク</t>
    </rPh>
    <rPh sb="5" eb="6">
      <t>オヨ</t>
    </rPh>
    <rPh sb="7" eb="9">
      <t>マモウ</t>
    </rPh>
    <rPh sb="10" eb="12">
      <t>ジュウブン</t>
    </rPh>
    <rPh sb="13" eb="14">
      <t>タ</t>
    </rPh>
    <rPh sb="16" eb="18">
      <t>ケンロウ</t>
    </rPh>
    <phoneticPr fontId="11"/>
  </si>
  <si>
    <t>容量：製造された固形燃料を必要期間貯留可能な容量とすること。</t>
    <rPh sb="0" eb="2">
      <t>ヨウリョウ</t>
    </rPh>
    <rPh sb="3" eb="5">
      <t>セイゾウ</t>
    </rPh>
    <rPh sb="8" eb="10">
      <t>コケイ</t>
    </rPh>
    <rPh sb="10" eb="12">
      <t>ネンリョウ</t>
    </rPh>
    <rPh sb="13" eb="15">
      <t>ヒツヨウ</t>
    </rPh>
    <rPh sb="15" eb="17">
      <t>キカン</t>
    </rPh>
    <rPh sb="17" eb="19">
      <t>チョリュウ</t>
    </rPh>
    <rPh sb="19" eb="21">
      <t>カノウ</t>
    </rPh>
    <rPh sb="22" eb="24">
      <t>ヨウリョウ</t>
    </rPh>
    <phoneticPr fontId="11"/>
  </si>
  <si>
    <t>（下水汚泥の飛散、臭気拡散に関し、対応の要点を簡潔に箇条書きすること。）</t>
    <rPh sb="1" eb="3">
      <t>ゲスイ</t>
    </rPh>
    <rPh sb="3" eb="5">
      <t>オデイ</t>
    </rPh>
    <rPh sb="6" eb="8">
      <t>ヒサン</t>
    </rPh>
    <rPh sb="9" eb="11">
      <t>シュウキ</t>
    </rPh>
    <rPh sb="11" eb="13">
      <t>カクサン</t>
    </rPh>
    <rPh sb="14" eb="15">
      <t>カン</t>
    </rPh>
    <rPh sb="17" eb="19">
      <t>タイオウ</t>
    </rPh>
    <rPh sb="20" eb="22">
      <t>ヨウテン</t>
    </rPh>
    <rPh sb="23" eb="25">
      <t>カンケツ</t>
    </rPh>
    <rPh sb="26" eb="29">
      <t>カジョウガ</t>
    </rPh>
    <phoneticPr fontId="11"/>
  </si>
  <si>
    <t>下水汚泥等の飛散、臭気拡散の対策を講じること。</t>
    <rPh sb="0" eb="2">
      <t>ゲスイ</t>
    </rPh>
    <rPh sb="2" eb="4">
      <t>オデイ</t>
    </rPh>
    <rPh sb="4" eb="5">
      <t>トウ</t>
    </rPh>
    <rPh sb="6" eb="8">
      <t>ヒサン</t>
    </rPh>
    <rPh sb="9" eb="11">
      <t>シュウキ</t>
    </rPh>
    <rPh sb="11" eb="13">
      <t>カクサン</t>
    </rPh>
    <rPh sb="14" eb="16">
      <t>タイサク</t>
    </rPh>
    <rPh sb="17" eb="18">
      <t>コウ</t>
    </rPh>
    <phoneticPr fontId="11"/>
  </si>
  <si>
    <t>固形燃料化設備</t>
    <rPh sb="0" eb="2">
      <t>コケイ</t>
    </rPh>
    <rPh sb="2" eb="5">
      <t>ネンリョウカ</t>
    </rPh>
    <rPh sb="5" eb="7">
      <t>セツビ</t>
    </rPh>
    <phoneticPr fontId="11"/>
  </si>
  <si>
    <t>（粉塵、タール等による付着、閉塞に関し、対策方法を簡潔に箇条書きすること。）</t>
    <rPh sb="1" eb="3">
      <t>フンジン</t>
    </rPh>
    <rPh sb="7" eb="8">
      <t>トウ</t>
    </rPh>
    <rPh sb="11" eb="13">
      <t>フチャク</t>
    </rPh>
    <rPh sb="14" eb="16">
      <t>ヘイソク</t>
    </rPh>
    <rPh sb="17" eb="18">
      <t>カン</t>
    </rPh>
    <rPh sb="20" eb="22">
      <t>タイサク</t>
    </rPh>
    <rPh sb="22" eb="24">
      <t>ホウホウ</t>
    </rPh>
    <rPh sb="25" eb="27">
      <t>カンケツ</t>
    </rPh>
    <rPh sb="28" eb="31">
      <t>カジョウガ</t>
    </rPh>
    <phoneticPr fontId="11"/>
  </si>
  <si>
    <t>粉塵、タールの付着等による閉塞への対策が十分考慮された設備とすること。</t>
    <rPh sb="0" eb="2">
      <t>フンジン</t>
    </rPh>
    <rPh sb="7" eb="9">
      <t>フチャク</t>
    </rPh>
    <rPh sb="9" eb="10">
      <t>ナド</t>
    </rPh>
    <rPh sb="13" eb="14">
      <t>ヘイ</t>
    </rPh>
    <rPh sb="14" eb="15">
      <t>フサ</t>
    </rPh>
    <rPh sb="17" eb="19">
      <t>タイサク</t>
    </rPh>
    <rPh sb="20" eb="22">
      <t>ジュウブン</t>
    </rPh>
    <rPh sb="22" eb="24">
      <t>コウリョ</t>
    </rPh>
    <rPh sb="27" eb="29">
      <t>セツビ</t>
    </rPh>
    <phoneticPr fontId="11"/>
  </si>
  <si>
    <t>騒音、振動に十分配慮された設備であること。</t>
    <rPh sb="0" eb="2">
      <t>ソウオン</t>
    </rPh>
    <rPh sb="3" eb="5">
      <t>シンドウ</t>
    </rPh>
    <rPh sb="6" eb="8">
      <t>ジュウブン</t>
    </rPh>
    <rPh sb="8" eb="10">
      <t>ハイリョ</t>
    </rPh>
    <rPh sb="13" eb="15">
      <t>セツビ</t>
    </rPh>
    <phoneticPr fontId="11"/>
  </si>
  <si>
    <t>（使用する燃料、選定理由を簡潔に箇条書きすること。）</t>
    <rPh sb="1" eb="3">
      <t>シヨウ</t>
    </rPh>
    <rPh sb="5" eb="7">
      <t>ネンリョウ</t>
    </rPh>
    <rPh sb="8" eb="12">
      <t>センテイリユウ</t>
    </rPh>
    <rPh sb="13" eb="15">
      <t>カンケツ</t>
    </rPh>
    <rPh sb="16" eb="19">
      <t>カジョウガ</t>
    </rPh>
    <phoneticPr fontId="11"/>
  </si>
  <si>
    <t>燃料：任意。</t>
    <rPh sb="0" eb="2">
      <t>ネンリョウ</t>
    </rPh>
    <phoneticPr fontId="11"/>
  </si>
  <si>
    <t>容量：「3-5 計画下水汚泥供給量」に示された計画下水汚泥供給量を処理できる容量とする。</t>
    <rPh sb="0" eb="2">
      <t>ヨウリョウ</t>
    </rPh>
    <phoneticPr fontId="11"/>
  </si>
  <si>
    <t>下水汚泥貯留・供給設備</t>
    <rPh sb="0" eb="2">
      <t>ゲスイ</t>
    </rPh>
    <rPh sb="2" eb="4">
      <t>オデイ</t>
    </rPh>
    <rPh sb="4" eb="6">
      <t>チョリュウ</t>
    </rPh>
    <rPh sb="7" eb="9">
      <t>キョウキュウ</t>
    </rPh>
    <rPh sb="9" eb="11">
      <t>セツビ</t>
    </rPh>
    <phoneticPr fontId="11"/>
  </si>
  <si>
    <t>定常及び非定常時の安全性（フェールセーフ機能、異常温度、異常圧力等）を十分考慮した設備とすること。</t>
    <rPh sb="0" eb="2">
      <t>テイジョウ</t>
    </rPh>
    <rPh sb="2" eb="3">
      <t>オヨ</t>
    </rPh>
    <rPh sb="4" eb="5">
      <t>ヒ</t>
    </rPh>
    <rPh sb="5" eb="7">
      <t>テイジョウ</t>
    </rPh>
    <rPh sb="7" eb="8">
      <t>ジ</t>
    </rPh>
    <rPh sb="9" eb="12">
      <t>アンゼンセイ</t>
    </rPh>
    <rPh sb="20" eb="22">
      <t>キノウ</t>
    </rPh>
    <rPh sb="23" eb="25">
      <t>イジョウ</t>
    </rPh>
    <rPh sb="25" eb="27">
      <t>オンド</t>
    </rPh>
    <rPh sb="28" eb="30">
      <t>イジョウ</t>
    </rPh>
    <rPh sb="30" eb="32">
      <t>アツリョク</t>
    </rPh>
    <rPh sb="32" eb="33">
      <t>ナド</t>
    </rPh>
    <rPh sb="35" eb="37">
      <t>ジュウブン</t>
    </rPh>
    <rPh sb="37" eb="39">
      <t>コウリョ</t>
    </rPh>
    <rPh sb="41" eb="43">
      <t>セツビ</t>
    </rPh>
    <phoneticPr fontId="11"/>
  </si>
  <si>
    <t>（処理能力×1日分以上の容量を提案する場合、その理由を簡潔に箇条書きすること。）</t>
    <rPh sb="1" eb="5">
      <t>ショリノウリョク</t>
    </rPh>
    <rPh sb="7" eb="9">
      <t>ニチブン</t>
    </rPh>
    <rPh sb="9" eb="11">
      <t>イジョウ</t>
    </rPh>
    <rPh sb="12" eb="14">
      <t>ヨウリョウ</t>
    </rPh>
    <rPh sb="15" eb="17">
      <t>テイアン</t>
    </rPh>
    <rPh sb="19" eb="21">
      <t>バアイ</t>
    </rPh>
    <rPh sb="24" eb="26">
      <t>リユウ</t>
    </rPh>
    <rPh sb="27" eb="29">
      <t>カンケツ</t>
    </rPh>
    <rPh sb="30" eb="33">
      <t>カジョウガ</t>
    </rPh>
    <phoneticPr fontId="11"/>
  </si>
  <si>
    <t>容量：処理能力×1日分を最低限貯留可能な容量とし、それ以上は事業者の提案によるものとする。</t>
    <rPh sb="0" eb="2">
      <t>ヨウリョウ</t>
    </rPh>
    <phoneticPr fontId="11"/>
  </si>
  <si>
    <t>型式：任意。</t>
    <rPh sb="0" eb="2">
      <t>カタシキ</t>
    </rPh>
    <phoneticPr fontId="11"/>
  </si>
  <si>
    <t>トラックスケール</t>
    <phoneticPr fontId="11"/>
  </si>
  <si>
    <t>容量：任意。</t>
    <rPh sb="0" eb="2">
      <t>ヨウリョウ</t>
    </rPh>
    <phoneticPr fontId="11"/>
  </si>
  <si>
    <t>（部外者が自由に出入りできないようにするための対策を簡潔に箇条書きすること。）</t>
    <rPh sb="1" eb="4">
      <t>ブガイシャ</t>
    </rPh>
    <rPh sb="5" eb="7">
      <t>ジユウ</t>
    </rPh>
    <rPh sb="8" eb="10">
      <t>デイ</t>
    </rPh>
    <rPh sb="23" eb="25">
      <t>タイサク</t>
    </rPh>
    <rPh sb="26" eb="28">
      <t>カンケツ</t>
    </rPh>
    <rPh sb="29" eb="32">
      <t>カジョウガ</t>
    </rPh>
    <phoneticPr fontId="11"/>
  </si>
  <si>
    <t>公道から事業用地内へのアクセスは、図-１に示すとおり敷地西側の既設門扉から直接行う形態とすること。また、本施設に部外者が自由に出入りできないよう、適切な対策を講じること。</t>
    <rPh sb="0" eb="2">
      <t>コウドウ</t>
    </rPh>
    <rPh sb="4" eb="6">
      <t>ジギョウ</t>
    </rPh>
    <rPh sb="6" eb="8">
      <t>ヨウチ</t>
    </rPh>
    <rPh sb="8" eb="9">
      <t>ナイ</t>
    </rPh>
    <rPh sb="17" eb="18">
      <t>ズ</t>
    </rPh>
    <rPh sb="21" eb="22">
      <t>シメ</t>
    </rPh>
    <rPh sb="26" eb="28">
      <t>シキチ</t>
    </rPh>
    <rPh sb="28" eb="30">
      <t>ニシガワ</t>
    </rPh>
    <rPh sb="31" eb="33">
      <t>キセツ</t>
    </rPh>
    <rPh sb="33" eb="34">
      <t>モン</t>
    </rPh>
    <rPh sb="34" eb="35">
      <t>トビラ</t>
    </rPh>
    <rPh sb="37" eb="39">
      <t>チョクセツ</t>
    </rPh>
    <rPh sb="39" eb="40">
      <t>オコナ</t>
    </rPh>
    <rPh sb="41" eb="43">
      <t>ケイタイ</t>
    </rPh>
    <rPh sb="52" eb="53">
      <t>ホン</t>
    </rPh>
    <rPh sb="53" eb="55">
      <t>シセツ</t>
    </rPh>
    <rPh sb="56" eb="59">
      <t>ブガイシャ</t>
    </rPh>
    <rPh sb="60" eb="62">
      <t>ジユウ</t>
    </rPh>
    <rPh sb="63" eb="65">
      <t>デイ</t>
    </rPh>
    <rPh sb="73" eb="75">
      <t>テキセツ</t>
    </rPh>
    <rPh sb="76" eb="78">
      <t>タイサク</t>
    </rPh>
    <rPh sb="79" eb="80">
      <t>コウ</t>
    </rPh>
    <phoneticPr fontId="11"/>
  </si>
  <si>
    <t>事業用地へのアクセス</t>
    <rPh sb="0" eb="2">
      <t>ジギョウ</t>
    </rPh>
    <rPh sb="2" eb="4">
      <t>ヨウチ</t>
    </rPh>
    <phoneticPr fontId="11"/>
  </si>
  <si>
    <t>施設全般に関する要求水準</t>
  </si>
  <si>
    <t>（粉塵、臭気対策を十分に考慮した設備の選定、運転管理対策について簡潔に箇条書きすること。）</t>
    <rPh sb="1" eb="3">
      <t>フンジン</t>
    </rPh>
    <rPh sb="4" eb="6">
      <t>シュウキ</t>
    </rPh>
    <rPh sb="6" eb="8">
      <t>タイサク</t>
    </rPh>
    <rPh sb="9" eb="11">
      <t>ジュウブン</t>
    </rPh>
    <rPh sb="12" eb="14">
      <t>コウリョ</t>
    </rPh>
    <rPh sb="16" eb="18">
      <t>セツビ</t>
    </rPh>
    <rPh sb="19" eb="21">
      <t>センテイ</t>
    </rPh>
    <rPh sb="22" eb="24">
      <t>ウンテン</t>
    </rPh>
    <rPh sb="24" eb="26">
      <t>カンリ</t>
    </rPh>
    <rPh sb="26" eb="28">
      <t>タイサク</t>
    </rPh>
    <rPh sb="32" eb="34">
      <t>カンケツ</t>
    </rPh>
    <rPh sb="35" eb="38">
      <t>カジョウガ</t>
    </rPh>
    <phoneticPr fontId="11"/>
  </si>
  <si>
    <t>事業用地内を衛生的に保つための対策を講じること。特に、下水汚泥、固形燃料のサンプリング箇所、固形燃料の搬出箇所周辺など、粉塵、臭気対策を十分考慮した設備とすること。</t>
    <phoneticPr fontId="11"/>
  </si>
  <si>
    <t>事業用地内の衛生管理</t>
    <rPh sb="0" eb="3">
      <t>ジギョウヨウ</t>
    </rPh>
    <rPh sb="3" eb="4">
      <t>チ</t>
    </rPh>
    <rPh sb="4" eb="5">
      <t>ナイ</t>
    </rPh>
    <rPh sb="6" eb="8">
      <t>エイセイ</t>
    </rPh>
    <rPh sb="8" eb="10">
      <t>カンリ</t>
    </rPh>
    <phoneticPr fontId="11"/>
  </si>
  <si>
    <t>（停電による水処理停止期間中の排水対策について簡潔に箇条書きすること。）</t>
    <rPh sb="1" eb="3">
      <t>テイデン</t>
    </rPh>
    <rPh sb="6" eb="9">
      <t>ミズショリ</t>
    </rPh>
    <rPh sb="9" eb="11">
      <t>テイシ</t>
    </rPh>
    <rPh sb="11" eb="13">
      <t>キカン</t>
    </rPh>
    <rPh sb="13" eb="14">
      <t>チュウ</t>
    </rPh>
    <rPh sb="15" eb="17">
      <t>ハイスイ</t>
    </rPh>
    <rPh sb="17" eb="19">
      <t>タイサク</t>
    </rPh>
    <rPh sb="23" eb="25">
      <t>カンケツ</t>
    </rPh>
    <rPh sb="26" eb="29">
      <t>カジョウガ</t>
    </rPh>
    <phoneticPr fontId="11"/>
  </si>
  <si>
    <t>大在水資源再生センターでは、年１回、２時間程度の全館停電があり、水処理を停止するため、この間は本施設からの排水を停止すること。</t>
    <rPh sb="0" eb="1">
      <t>ダイ</t>
    </rPh>
    <rPh sb="1" eb="2">
      <t>ザイ</t>
    </rPh>
    <rPh sb="2" eb="5">
      <t>ミズシゲン</t>
    </rPh>
    <rPh sb="5" eb="7">
      <t>サイセイ</t>
    </rPh>
    <rPh sb="14" eb="15">
      <t>ネン</t>
    </rPh>
    <rPh sb="16" eb="17">
      <t>カイ</t>
    </rPh>
    <rPh sb="19" eb="21">
      <t>ジカン</t>
    </rPh>
    <rPh sb="21" eb="23">
      <t>テイド</t>
    </rPh>
    <rPh sb="24" eb="26">
      <t>ゼンカン</t>
    </rPh>
    <rPh sb="26" eb="28">
      <t>テイデン</t>
    </rPh>
    <rPh sb="32" eb="33">
      <t>ミズ</t>
    </rPh>
    <rPh sb="33" eb="35">
      <t>ショリ</t>
    </rPh>
    <rPh sb="36" eb="38">
      <t>テイシ</t>
    </rPh>
    <rPh sb="45" eb="46">
      <t>アイダ</t>
    </rPh>
    <rPh sb="47" eb="48">
      <t>ホン</t>
    </rPh>
    <rPh sb="48" eb="50">
      <t>シセツ</t>
    </rPh>
    <rPh sb="53" eb="55">
      <t>ハイスイ</t>
    </rPh>
    <rPh sb="56" eb="58">
      <t>テイシ</t>
    </rPh>
    <phoneticPr fontId="11"/>
  </si>
  <si>
    <t>大在水資源センターの全館停電</t>
    <rPh sb="0" eb="1">
      <t>ダイ</t>
    </rPh>
    <rPh sb="1" eb="2">
      <t>ザイ</t>
    </rPh>
    <rPh sb="2" eb="5">
      <t>ミズシゲン</t>
    </rPh>
    <rPh sb="10" eb="12">
      <t>ゼンカン</t>
    </rPh>
    <rPh sb="12" eb="14">
      <t>テイデン</t>
    </rPh>
    <phoneticPr fontId="11"/>
  </si>
  <si>
    <t>災害時、故障時等のフェールセーフ機能として、インターロック回路の構築や適宜、予備機バックアップを考慮すること。</t>
    <rPh sb="0" eb="2">
      <t>サイガイ</t>
    </rPh>
    <rPh sb="2" eb="3">
      <t>ジ</t>
    </rPh>
    <rPh sb="4" eb="7">
      <t>コショウジ</t>
    </rPh>
    <rPh sb="7" eb="8">
      <t>ナド</t>
    </rPh>
    <rPh sb="16" eb="18">
      <t>キノウ</t>
    </rPh>
    <rPh sb="29" eb="31">
      <t>カイロ</t>
    </rPh>
    <rPh sb="32" eb="34">
      <t>コウチク</t>
    </rPh>
    <rPh sb="35" eb="36">
      <t>テキ</t>
    </rPh>
    <rPh sb="36" eb="37">
      <t>ヨロ</t>
    </rPh>
    <rPh sb="38" eb="40">
      <t>ヨビ</t>
    </rPh>
    <rPh sb="40" eb="41">
      <t>キ</t>
    </rPh>
    <rPh sb="48" eb="50">
      <t>コウリョ</t>
    </rPh>
    <phoneticPr fontId="11"/>
  </si>
  <si>
    <t>本施設の安全対策</t>
    <rPh sb="0" eb="1">
      <t>ホン</t>
    </rPh>
    <rPh sb="1" eb="3">
      <t>シセツ</t>
    </rPh>
    <rPh sb="4" eb="6">
      <t>アンゼン</t>
    </rPh>
    <rPh sb="6" eb="8">
      <t>タイサク</t>
    </rPh>
    <phoneticPr fontId="11"/>
  </si>
  <si>
    <t>（無停電化の対象とする設備の考え方を簡潔に箇条書きすること。）</t>
    <rPh sb="1" eb="4">
      <t>ムテイデン</t>
    </rPh>
    <rPh sb="4" eb="5">
      <t>カ</t>
    </rPh>
    <rPh sb="6" eb="8">
      <t>タイショウ</t>
    </rPh>
    <rPh sb="11" eb="13">
      <t>セツビ</t>
    </rPh>
    <rPh sb="14" eb="15">
      <t>カンガ</t>
    </rPh>
    <rPh sb="16" eb="17">
      <t>カタ</t>
    </rPh>
    <rPh sb="18" eb="20">
      <t>カンケツ</t>
    </rPh>
    <rPh sb="21" eb="24">
      <t>カジョウガ</t>
    </rPh>
    <phoneticPr fontId="11"/>
  </si>
  <si>
    <t>設備を安全に運転するために必要な制御電源及び計装電源は、無停電化を行うこと。</t>
    <rPh sb="0" eb="2">
      <t>セツビ</t>
    </rPh>
    <rPh sb="3" eb="5">
      <t>アンゼン</t>
    </rPh>
    <rPh sb="6" eb="8">
      <t>ウンテン</t>
    </rPh>
    <rPh sb="13" eb="15">
      <t>ヒツヨウ</t>
    </rPh>
    <rPh sb="16" eb="18">
      <t>セイギョ</t>
    </rPh>
    <rPh sb="18" eb="20">
      <t>デンゲン</t>
    </rPh>
    <rPh sb="20" eb="21">
      <t>オヨ</t>
    </rPh>
    <rPh sb="22" eb="24">
      <t>ケイソウ</t>
    </rPh>
    <rPh sb="24" eb="26">
      <t>デンゲン</t>
    </rPh>
    <rPh sb="28" eb="31">
      <t>ムテイデン</t>
    </rPh>
    <rPh sb="31" eb="32">
      <t>カ</t>
    </rPh>
    <rPh sb="33" eb="34">
      <t>オコナ</t>
    </rPh>
    <phoneticPr fontId="11"/>
  </si>
  <si>
    <t>（緊急停止後も施設の安全を維持できるシステムについて簡潔に箇条書きすること。）</t>
    <rPh sb="1" eb="5">
      <t>キンキュウテイシ</t>
    </rPh>
    <rPh sb="5" eb="6">
      <t>ゴ</t>
    </rPh>
    <rPh sb="7" eb="9">
      <t>シセツ</t>
    </rPh>
    <rPh sb="10" eb="12">
      <t>アンゼン</t>
    </rPh>
    <rPh sb="13" eb="15">
      <t>イジ</t>
    </rPh>
    <rPh sb="26" eb="28">
      <t>カンケツ</t>
    </rPh>
    <rPh sb="29" eb="32">
      <t>カジョウガ</t>
    </rPh>
    <phoneticPr fontId="11"/>
  </si>
  <si>
    <t>緊急停止後の安全確保のため、固形燃料発火等の対策のために必要な設備を設置するなどし、安全を維持できるシステムとすること。</t>
    <rPh sb="0" eb="2">
      <t>キンキュウ</t>
    </rPh>
    <rPh sb="2" eb="4">
      <t>テイシ</t>
    </rPh>
    <rPh sb="4" eb="5">
      <t>ゴ</t>
    </rPh>
    <rPh sb="6" eb="8">
      <t>アンゼン</t>
    </rPh>
    <rPh sb="8" eb="10">
      <t>カクホ</t>
    </rPh>
    <rPh sb="14" eb="16">
      <t>コケイ</t>
    </rPh>
    <rPh sb="16" eb="18">
      <t>ネンリョウ</t>
    </rPh>
    <rPh sb="18" eb="21">
      <t>ハッカナド</t>
    </rPh>
    <rPh sb="22" eb="24">
      <t>タイサク</t>
    </rPh>
    <rPh sb="28" eb="30">
      <t>ヒツヨウ</t>
    </rPh>
    <rPh sb="31" eb="33">
      <t>セツビ</t>
    </rPh>
    <rPh sb="34" eb="36">
      <t>セッチ</t>
    </rPh>
    <rPh sb="42" eb="44">
      <t>アンゼン</t>
    </rPh>
    <rPh sb="45" eb="47">
      <t>イジ</t>
    </rPh>
    <phoneticPr fontId="11"/>
  </si>
  <si>
    <t>（緊急時において施設を安全に停止できるシステムについて簡潔に箇条書きすること。）</t>
    <rPh sb="1" eb="4">
      <t>キンキュウジ</t>
    </rPh>
    <rPh sb="8" eb="10">
      <t>シセツ</t>
    </rPh>
    <rPh sb="11" eb="13">
      <t>アンゼン</t>
    </rPh>
    <rPh sb="14" eb="16">
      <t>テイシ</t>
    </rPh>
    <rPh sb="27" eb="29">
      <t>カンケツ</t>
    </rPh>
    <rPh sb="30" eb="33">
      <t>カジョウガ</t>
    </rPh>
    <phoneticPr fontId="11"/>
  </si>
  <si>
    <t>災害等の緊急時は、燃料供給の遮断、温度、圧力の異常上昇防止及び可燃性ガスの排除運転を行うなど、本施設を安全に停止できるシステムとすること。</t>
    <rPh sb="0" eb="3">
      <t>サイガイナド</t>
    </rPh>
    <rPh sb="4" eb="7">
      <t>キンキュウジ</t>
    </rPh>
    <rPh sb="9" eb="11">
      <t>ネンリョウ</t>
    </rPh>
    <rPh sb="11" eb="13">
      <t>キョウキュウ</t>
    </rPh>
    <rPh sb="14" eb="16">
      <t>シャダン</t>
    </rPh>
    <rPh sb="17" eb="19">
      <t>オンド</t>
    </rPh>
    <rPh sb="20" eb="22">
      <t>アツリョク</t>
    </rPh>
    <rPh sb="23" eb="25">
      <t>イジョウ</t>
    </rPh>
    <rPh sb="25" eb="27">
      <t>ジョウショウ</t>
    </rPh>
    <rPh sb="27" eb="29">
      <t>ボウシ</t>
    </rPh>
    <rPh sb="29" eb="30">
      <t>オヨ</t>
    </rPh>
    <rPh sb="31" eb="34">
      <t>カネンセイ</t>
    </rPh>
    <rPh sb="37" eb="39">
      <t>ハイジョ</t>
    </rPh>
    <rPh sb="39" eb="41">
      <t>ウンテン</t>
    </rPh>
    <rPh sb="42" eb="43">
      <t>オコナ</t>
    </rPh>
    <rPh sb="47" eb="48">
      <t>ホン</t>
    </rPh>
    <rPh sb="48" eb="50">
      <t>シセツ</t>
    </rPh>
    <rPh sb="51" eb="53">
      <t>アンゼン</t>
    </rPh>
    <rPh sb="54" eb="56">
      <t>テイシ</t>
    </rPh>
    <phoneticPr fontId="11"/>
  </si>
  <si>
    <t>（発熱特性、発酵特性の把握、粉塵対策及びそれに基づく安全対策について簡潔に箇条書きすること。）</t>
    <rPh sb="1" eb="3">
      <t>ハツネツ</t>
    </rPh>
    <rPh sb="3" eb="5">
      <t>トクセイ</t>
    </rPh>
    <rPh sb="6" eb="8">
      <t>ハッコウ</t>
    </rPh>
    <rPh sb="8" eb="10">
      <t>トクセイ</t>
    </rPh>
    <rPh sb="11" eb="13">
      <t>ハアク</t>
    </rPh>
    <rPh sb="14" eb="16">
      <t>フンジン</t>
    </rPh>
    <rPh sb="16" eb="18">
      <t>タイサク</t>
    </rPh>
    <rPh sb="18" eb="19">
      <t>オヨ</t>
    </rPh>
    <rPh sb="23" eb="24">
      <t>モト</t>
    </rPh>
    <rPh sb="26" eb="28">
      <t>アンゼン</t>
    </rPh>
    <rPh sb="28" eb="30">
      <t>タイサク</t>
    </rPh>
    <rPh sb="34" eb="36">
      <t>カンケツ</t>
    </rPh>
    <rPh sb="37" eb="40">
      <t>カジョウガ</t>
    </rPh>
    <phoneticPr fontId="11"/>
  </si>
  <si>
    <t>貯留時及び運搬時等における発熱、発酵、粉塵による事故等に対する対策を講じること。</t>
    <rPh sb="0" eb="2">
      <t>チョリュウ</t>
    </rPh>
    <rPh sb="2" eb="3">
      <t>ジ</t>
    </rPh>
    <rPh sb="3" eb="4">
      <t>オヨ</t>
    </rPh>
    <rPh sb="5" eb="7">
      <t>ウンパン</t>
    </rPh>
    <rPh sb="7" eb="8">
      <t>ジ</t>
    </rPh>
    <rPh sb="8" eb="9">
      <t>ナド</t>
    </rPh>
    <rPh sb="13" eb="15">
      <t>ハツネツ</t>
    </rPh>
    <rPh sb="16" eb="18">
      <t>ハッコウ</t>
    </rPh>
    <rPh sb="19" eb="21">
      <t>フンジン</t>
    </rPh>
    <rPh sb="24" eb="27">
      <t>ジコナド</t>
    </rPh>
    <rPh sb="28" eb="29">
      <t>タイ</t>
    </rPh>
    <rPh sb="31" eb="33">
      <t>タイサク</t>
    </rPh>
    <rPh sb="34" eb="35">
      <t>コウ</t>
    </rPh>
    <phoneticPr fontId="11"/>
  </si>
  <si>
    <t>固形燃料の貯留容量、設備仕様、発熱及び発酵時対策等に関して、製造される固形燃料の発熱及び発酵特性を十分把握した上で適切な対策を行い、消防法等、関係法令に準拠した設備とすること。</t>
    <rPh sb="0" eb="2">
      <t>コケイ</t>
    </rPh>
    <rPh sb="2" eb="4">
      <t>ネンリョウ</t>
    </rPh>
    <rPh sb="5" eb="7">
      <t>チョリュウ</t>
    </rPh>
    <rPh sb="7" eb="9">
      <t>ヨウリョウ</t>
    </rPh>
    <rPh sb="10" eb="12">
      <t>セツビ</t>
    </rPh>
    <rPh sb="12" eb="14">
      <t>シヨウ</t>
    </rPh>
    <rPh sb="15" eb="17">
      <t>ハツネツ</t>
    </rPh>
    <rPh sb="17" eb="18">
      <t>オヨ</t>
    </rPh>
    <rPh sb="19" eb="21">
      <t>ハッコウ</t>
    </rPh>
    <rPh sb="21" eb="22">
      <t>ジ</t>
    </rPh>
    <rPh sb="22" eb="25">
      <t>タイサクナド</t>
    </rPh>
    <rPh sb="26" eb="27">
      <t>カン</t>
    </rPh>
    <rPh sb="30" eb="32">
      <t>セイゾウ</t>
    </rPh>
    <rPh sb="35" eb="37">
      <t>コケイ</t>
    </rPh>
    <rPh sb="37" eb="39">
      <t>ネンリョウ</t>
    </rPh>
    <rPh sb="40" eb="42">
      <t>ハツネツ</t>
    </rPh>
    <rPh sb="42" eb="43">
      <t>オヨ</t>
    </rPh>
    <rPh sb="44" eb="46">
      <t>ハッコウ</t>
    </rPh>
    <rPh sb="46" eb="48">
      <t>トクセイ</t>
    </rPh>
    <rPh sb="49" eb="51">
      <t>ジュウブン</t>
    </rPh>
    <rPh sb="51" eb="53">
      <t>ハアク</t>
    </rPh>
    <rPh sb="55" eb="56">
      <t>ウエ</t>
    </rPh>
    <rPh sb="57" eb="59">
      <t>テキセツ</t>
    </rPh>
    <rPh sb="60" eb="62">
      <t>タイサク</t>
    </rPh>
    <rPh sb="63" eb="64">
      <t>オコナ</t>
    </rPh>
    <rPh sb="66" eb="70">
      <t>ショウボウホウナド</t>
    </rPh>
    <rPh sb="71" eb="73">
      <t>カンケイ</t>
    </rPh>
    <rPh sb="73" eb="75">
      <t>ホウレイ</t>
    </rPh>
    <rPh sb="76" eb="78">
      <t>ジュンキョ</t>
    </rPh>
    <rPh sb="80" eb="82">
      <t>セツビ</t>
    </rPh>
    <phoneticPr fontId="11"/>
  </si>
  <si>
    <t>様式6-8</t>
    <phoneticPr fontId="11"/>
  </si>
  <si>
    <t>粉塵やタール等によって起こる閉塞対策が考慮された設備を選定すること。</t>
    <rPh sb="0" eb="2">
      <t>フンジン</t>
    </rPh>
    <rPh sb="6" eb="7">
      <t>ナド</t>
    </rPh>
    <rPh sb="11" eb="12">
      <t>オ</t>
    </rPh>
    <rPh sb="14" eb="15">
      <t>ヘイ</t>
    </rPh>
    <rPh sb="15" eb="16">
      <t>フサ</t>
    </rPh>
    <rPh sb="16" eb="18">
      <t>タイサク</t>
    </rPh>
    <rPh sb="19" eb="21">
      <t>コウリョ</t>
    </rPh>
    <rPh sb="24" eb="26">
      <t>セツビ</t>
    </rPh>
    <rPh sb="27" eb="29">
      <t>センテイ</t>
    </rPh>
    <phoneticPr fontId="11"/>
  </si>
  <si>
    <t>本施設の安定運転</t>
    <rPh sb="0" eb="1">
      <t>ホン</t>
    </rPh>
    <rPh sb="1" eb="3">
      <t>シセツ</t>
    </rPh>
    <rPh sb="4" eb="6">
      <t>アンテイ</t>
    </rPh>
    <rPh sb="6" eb="8">
      <t>ウンテン</t>
    </rPh>
    <phoneticPr fontId="11"/>
  </si>
  <si>
    <t>（下水汚泥の量及び性状の変動に関し、対応の要点を簡潔に箇条書きすること。）</t>
    <rPh sb="1" eb="3">
      <t>ゲスイ</t>
    </rPh>
    <rPh sb="3" eb="5">
      <t>オデイ</t>
    </rPh>
    <rPh sb="6" eb="7">
      <t>リョウ</t>
    </rPh>
    <rPh sb="7" eb="8">
      <t>オヨ</t>
    </rPh>
    <rPh sb="9" eb="11">
      <t>セイジョウ</t>
    </rPh>
    <rPh sb="12" eb="14">
      <t>ヘンドウ</t>
    </rPh>
    <rPh sb="15" eb="16">
      <t>カン</t>
    </rPh>
    <rPh sb="18" eb="20">
      <t>タイオウ</t>
    </rPh>
    <rPh sb="21" eb="23">
      <t>ヨウテン</t>
    </rPh>
    <rPh sb="24" eb="26">
      <t>カンケツ</t>
    </rPh>
    <rPh sb="27" eb="30">
      <t>カジョウガ</t>
    </rPh>
    <phoneticPr fontId="11"/>
  </si>
  <si>
    <t>下水汚泥の量及び性状の変動がおよぼす影響に、対応できる設備とすること。</t>
    <rPh sb="0" eb="2">
      <t>ゲスイ</t>
    </rPh>
    <rPh sb="2" eb="4">
      <t>オデイ</t>
    </rPh>
    <rPh sb="5" eb="6">
      <t>リョウ</t>
    </rPh>
    <rPh sb="6" eb="7">
      <t>オヨ</t>
    </rPh>
    <rPh sb="8" eb="10">
      <t>セイジョウ</t>
    </rPh>
    <rPh sb="11" eb="13">
      <t>ヘンドウ</t>
    </rPh>
    <rPh sb="18" eb="20">
      <t>エイキョウ</t>
    </rPh>
    <rPh sb="22" eb="24">
      <t>タイオウ</t>
    </rPh>
    <rPh sb="27" eb="29">
      <t>セツビ</t>
    </rPh>
    <phoneticPr fontId="11"/>
  </si>
  <si>
    <t>本施設の維持管理及び大在水資源再生センターの維持管理において、用水設備関連機器の運転故障状態、ろ過水水位の計測値、燃料化施設の運転故障状態、電力量、デマンド等を相互で監視し、連携して運転管理できるようにすること。</t>
    <rPh sb="0" eb="1">
      <t>ホン</t>
    </rPh>
    <rPh sb="1" eb="3">
      <t>シセツ</t>
    </rPh>
    <rPh sb="4" eb="6">
      <t>イジ</t>
    </rPh>
    <rPh sb="6" eb="8">
      <t>カンリ</t>
    </rPh>
    <rPh sb="8" eb="9">
      <t>オヨ</t>
    </rPh>
    <rPh sb="10" eb="11">
      <t>ダイ</t>
    </rPh>
    <rPh sb="11" eb="12">
      <t>ザイ</t>
    </rPh>
    <rPh sb="12" eb="15">
      <t>ミズシゲン</t>
    </rPh>
    <rPh sb="15" eb="17">
      <t>サイセイ</t>
    </rPh>
    <rPh sb="22" eb="24">
      <t>イジ</t>
    </rPh>
    <rPh sb="24" eb="26">
      <t>カンリ</t>
    </rPh>
    <rPh sb="31" eb="33">
      <t>ヨウスイ</t>
    </rPh>
    <rPh sb="33" eb="35">
      <t>セツビ</t>
    </rPh>
    <rPh sb="35" eb="37">
      <t>カンレン</t>
    </rPh>
    <rPh sb="37" eb="39">
      <t>キキ</t>
    </rPh>
    <rPh sb="40" eb="42">
      <t>ウンテン</t>
    </rPh>
    <rPh sb="42" eb="44">
      <t>コショウ</t>
    </rPh>
    <rPh sb="44" eb="46">
      <t>ジョウタイ</t>
    </rPh>
    <rPh sb="48" eb="49">
      <t>カ</t>
    </rPh>
    <rPh sb="49" eb="50">
      <t>ミズ</t>
    </rPh>
    <rPh sb="50" eb="52">
      <t>スイイ</t>
    </rPh>
    <rPh sb="53" eb="56">
      <t>ケイソクチ</t>
    </rPh>
    <rPh sb="57" eb="60">
      <t>ネンリョウカ</t>
    </rPh>
    <rPh sb="60" eb="62">
      <t>シセツ</t>
    </rPh>
    <rPh sb="63" eb="65">
      <t>ウンテン</t>
    </rPh>
    <rPh sb="65" eb="67">
      <t>コショウ</t>
    </rPh>
    <rPh sb="67" eb="69">
      <t>ジョウタイ</t>
    </rPh>
    <rPh sb="70" eb="72">
      <t>デンリョク</t>
    </rPh>
    <rPh sb="72" eb="73">
      <t>リョウ</t>
    </rPh>
    <rPh sb="78" eb="79">
      <t>ナド</t>
    </rPh>
    <rPh sb="80" eb="82">
      <t>ソウゴ</t>
    </rPh>
    <rPh sb="83" eb="85">
      <t>カンシ</t>
    </rPh>
    <rPh sb="87" eb="89">
      <t>レンケイ</t>
    </rPh>
    <rPh sb="91" eb="93">
      <t>ウンテン</t>
    </rPh>
    <rPh sb="93" eb="95">
      <t>カンリ</t>
    </rPh>
    <phoneticPr fontId="11"/>
  </si>
  <si>
    <t>ユーティリティ等</t>
    <rPh sb="7" eb="8">
      <t>ナド</t>
    </rPh>
    <phoneticPr fontId="11"/>
  </si>
  <si>
    <t>本施設の監視制御設備は、大在水資源再生センターの既設の制御ＬＡＮとは別のシステム構成とし、独自の監視制御設備を設置すること。また、監視場所は、管理制御室の空きスペース（別紙５（事業範囲：１(3)建築工事））を利用して監視するか、または事業者が監視室を建設して監視するものとする。</t>
    <rPh sb="0" eb="1">
      <t>ホン</t>
    </rPh>
    <rPh sb="1" eb="3">
      <t>シセツ</t>
    </rPh>
    <rPh sb="4" eb="6">
      <t>カンシ</t>
    </rPh>
    <rPh sb="6" eb="8">
      <t>セイギョ</t>
    </rPh>
    <rPh sb="8" eb="10">
      <t>セツビ</t>
    </rPh>
    <rPh sb="12" eb="13">
      <t>ダイ</t>
    </rPh>
    <rPh sb="13" eb="14">
      <t>ザイ</t>
    </rPh>
    <rPh sb="14" eb="17">
      <t>ミズシゲン</t>
    </rPh>
    <rPh sb="17" eb="19">
      <t>サイセイ</t>
    </rPh>
    <rPh sb="24" eb="26">
      <t>キセツ</t>
    </rPh>
    <rPh sb="27" eb="29">
      <t>セイギョ</t>
    </rPh>
    <rPh sb="34" eb="35">
      <t>ベツ</t>
    </rPh>
    <rPh sb="40" eb="42">
      <t>コウセイ</t>
    </rPh>
    <rPh sb="45" eb="47">
      <t>ドクジ</t>
    </rPh>
    <rPh sb="48" eb="50">
      <t>カンシ</t>
    </rPh>
    <rPh sb="50" eb="52">
      <t>セイギョ</t>
    </rPh>
    <rPh sb="52" eb="54">
      <t>セツビ</t>
    </rPh>
    <rPh sb="55" eb="57">
      <t>セッチ</t>
    </rPh>
    <phoneticPr fontId="11"/>
  </si>
  <si>
    <t>停電や点検等による電力停止時、本施設を安全に停止するために電力が必要な場合は、事業者が非常用自家発電設備を設置し、必要な電力を供給すること。</t>
    <rPh sb="0" eb="2">
      <t>テイデン</t>
    </rPh>
    <rPh sb="3" eb="6">
      <t>テンケンナド</t>
    </rPh>
    <rPh sb="9" eb="11">
      <t>デンリョク</t>
    </rPh>
    <rPh sb="11" eb="13">
      <t>テイシ</t>
    </rPh>
    <rPh sb="13" eb="14">
      <t>ジ</t>
    </rPh>
    <rPh sb="15" eb="16">
      <t>ホン</t>
    </rPh>
    <rPh sb="16" eb="18">
      <t>シセツ</t>
    </rPh>
    <rPh sb="19" eb="21">
      <t>アンゼン</t>
    </rPh>
    <rPh sb="22" eb="24">
      <t>テイシ</t>
    </rPh>
    <rPh sb="29" eb="31">
      <t>デンリョク</t>
    </rPh>
    <rPh sb="32" eb="34">
      <t>ヒツヨウ</t>
    </rPh>
    <rPh sb="35" eb="37">
      <t>バアイ</t>
    </rPh>
    <rPh sb="39" eb="42">
      <t>ジギョウシャ</t>
    </rPh>
    <rPh sb="43" eb="46">
      <t>ヒジョウヨウ</t>
    </rPh>
    <rPh sb="46" eb="48">
      <t>ジカ</t>
    </rPh>
    <rPh sb="48" eb="50">
      <t>ハツデン</t>
    </rPh>
    <rPh sb="50" eb="52">
      <t>セツビ</t>
    </rPh>
    <rPh sb="53" eb="55">
      <t>セッチ</t>
    </rPh>
    <rPh sb="57" eb="59">
      <t>ヒツヨウ</t>
    </rPh>
    <rPh sb="60" eb="62">
      <t>デンリョク</t>
    </rPh>
    <rPh sb="63" eb="65">
      <t>キョウキュウ</t>
    </rPh>
    <phoneticPr fontId="11"/>
  </si>
  <si>
    <t>燃料を必要とする場合は、事業者が必要な設備を設置すること。</t>
    <rPh sb="0" eb="2">
      <t>ネンリョウ</t>
    </rPh>
    <rPh sb="3" eb="5">
      <t>ヒツヨウ</t>
    </rPh>
    <rPh sb="8" eb="10">
      <t>バアイ</t>
    </rPh>
    <rPh sb="12" eb="15">
      <t>ジギョウシャ</t>
    </rPh>
    <rPh sb="16" eb="18">
      <t>ヒツヨウ</t>
    </rPh>
    <rPh sb="19" eb="21">
      <t>セツビ</t>
    </rPh>
    <rPh sb="22" eb="24">
      <t>セッチ</t>
    </rPh>
    <phoneticPr fontId="11"/>
  </si>
  <si>
    <t>（本施設にて使用する上水について、使用量、フロー等を簡潔に箇条書きすること。）</t>
    <rPh sb="1" eb="2">
      <t>ホン</t>
    </rPh>
    <rPh sb="2" eb="4">
      <t>シセツ</t>
    </rPh>
    <rPh sb="6" eb="8">
      <t>シヨウ</t>
    </rPh>
    <rPh sb="10" eb="12">
      <t>ジョウスイ</t>
    </rPh>
    <rPh sb="17" eb="19">
      <t>シヨウ</t>
    </rPh>
    <rPh sb="19" eb="20">
      <t>リョウ</t>
    </rPh>
    <rPh sb="24" eb="25">
      <t>トウ</t>
    </rPh>
    <rPh sb="26" eb="28">
      <t>カンケツ</t>
    </rPh>
    <rPh sb="29" eb="32">
      <t>カジョウガ</t>
    </rPh>
    <phoneticPr fontId="11"/>
  </si>
  <si>
    <t>上水は、別紙５（事業範囲：上水設備図面）に示す上水ラインより分岐取水すること。
また、本施設において使用した水道料金を支払うことができるよう、量水器を設置すること。</t>
    <rPh sb="0" eb="2">
      <t>ジョウスイ</t>
    </rPh>
    <rPh sb="4" eb="6">
      <t>ベッシ</t>
    </rPh>
    <rPh sb="8" eb="10">
      <t>ジギョウ</t>
    </rPh>
    <rPh sb="10" eb="12">
      <t>ハンイ</t>
    </rPh>
    <rPh sb="13" eb="15">
      <t>ジョウスイ</t>
    </rPh>
    <rPh sb="15" eb="17">
      <t>セツビ</t>
    </rPh>
    <rPh sb="17" eb="19">
      <t>ズメン</t>
    </rPh>
    <rPh sb="21" eb="22">
      <t>シメ</t>
    </rPh>
    <rPh sb="23" eb="25">
      <t>ジョウスイ</t>
    </rPh>
    <rPh sb="30" eb="32">
      <t>ブンキ</t>
    </rPh>
    <rPh sb="32" eb="34">
      <t>シュスイ</t>
    </rPh>
    <rPh sb="43" eb="44">
      <t>ホン</t>
    </rPh>
    <rPh sb="44" eb="46">
      <t>シセツ</t>
    </rPh>
    <rPh sb="50" eb="52">
      <t>シヨウ</t>
    </rPh>
    <rPh sb="54" eb="56">
      <t>スイドウ</t>
    </rPh>
    <rPh sb="56" eb="58">
      <t>リョウキン</t>
    </rPh>
    <rPh sb="59" eb="61">
      <t>シハラ</t>
    </rPh>
    <rPh sb="71" eb="74">
      <t>リョウスイキ</t>
    </rPh>
    <rPh sb="75" eb="77">
      <t>セッチ</t>
    </rPh>
    <phoneticPr fontId="11"/>
  </si>
  <si>
    <t>大在水資源再生センターの下水汚泥を場外へ搬出する場合は、本施設を経由することなく搬出が可能な動線とすること。</t>
    <rPh sb="0" eb="1">
      <t>ダイ</t>
    </rPh>
    <rPh sb="1" eb="2">
      <t>ザイ</t>
    </rPh>
    <rPh sb="2" eb="5">
      <t>ミズシゲン</t>
    </rPh>
    <rPh sb="5" eb="7">
      <t>サイセイ</t>
    </rPh>
    <rPh sb="12" eb="14">
      <t>ゲスイ</t>
    </rPh>
    <rPh sb="14" eb="16">
      <t>オデイ</t>
    </rPh>
    <rPh sb="17" eb="19">
      <t>ジョウガイ</t>
    </rPh>
    <rPh sb="20" eb="22">
      <t>ハンシュツ</t>
    </rPh>
    <rPh sb="24" eb="26">
      <t>バアイ</t>
    </rPh>
    <rPh sb="28" eb="29">
      <t>ホン</t>
    </rPh>
    <rPh sb="29" eb="31">
      <t>シセツ</t>
    </rPh>
    <rPh sb="32" eb="34">
      <t>ケイユ</t>
    </rPh>
    <rPh sb="40" eb="42">
      <t>ハンシュツ</t>
    </rPh>
    <rPh sb="43" eb="45">
      <t>カノウ</t>
    </rPh>
    <rPh sb="46" eb="48">
      <t>ドウセン</t>
    </rPh>
    <phoneticPr fontId="11"/>
  </si>
  <si>
    <t>大在水資源再生センターの下水汚泥を本施設へ搬入する場合、場外を経由することなく搬入が可能な動線とすること。</t>
    <rPh sb="0" eb="1">
      <t>ダイ</t>
    </rPh>
    <rPh sb="1" eb="2">
      <t>ザイ</t>
    </rPh>
    <rPh sb="2" eb="5">
      <t>ミズシゲン</t>
    </rPh>
    <rPh sb="5" eb="7">
      <t>サイセイ</t>
    </rPh>
    <rPh sb="12" eb="14">
      <t>ゲスイ</t>
    </rPh>
    <rPh sb="14" eb="16">
      <t>オデイ</t>
    </rPh>
    <rPh sb="17" eb="18">
      <t>ホン</t>
    </rPh>
    <rPh sb="18" eb="20">
      <t>シセツ</t>
    </rPh>
    <rPh sb="21" eb="23">
      <t>ハンニュウ</t>
    </rPh>
    <rPh sb="25" eb="27">
      <t>バアイ</t>
    </rPh>
    <rPh sb="28" eb="30">
      <t>ジョウガイ</t>
    </rPh>
    <rPh sb="31" eb="33">
      <t>ケイユ</t>
    </rPh>
    <rPh sb="39" eb="41">
      <t>ハンニュウ</t>
    </rPh>
    <rPh sb="42" eb="44">
      <t>カノウ</t>
    </rPh>
    <rPh sb="45" eb="47">
      <t>ドウセン</t>
    </rPh>
    <phoneticPr fontId="11"/>
  </si>
  <si>
    <t>（左記要求事項を確認の上、採用する電力供給方法を明示すること。単独で受電する場合は、事業用地を区分する方策について要点を簡潔に箇条書きすること。）</t>
    <rPh sb="1" eb="3">
      <t>サキ</t>
    </rPh>
    <rPh sb="3" eb="7">
      <t>ヨウキュウジコウ</t>
    </rPh>
    <rPh sb="8" eb="10">
      <t>カクニン</t>
    </rPh>
    <rPh sb="11" eb="12">
      <t>ウエ</t>
    </rPh>
    <rPh sb="13" eb="15">
      <t>サイヨウ</t>
    </rPh>
    <rPh sb="17" eb="19">
      <t>デンリョク</t>
    </rPh>
    <rPh sb="19" eb="21">
      <t>キョウキュウ</t>
    </rPh>
    <rPh sb="21" eb="23">
      <t>ホウホウ</t>
    </rPh>
    <rPh sb="24" eb="26">
      <t>メイジ</t>
    </rPh>
    <rPh sb="31" eb="33">
      <t>タンドク</t>
    </rPh>
    <rPh sb="34" eb="36">
      <t>ジュデン</t>
    </rPh>
    <rPh sb="38" eb="40">
      <t>バアイ</t>
    </rPh>
    <rPh sb="42" eb="46">
      <t>ジギョウヨウチ</t>
    </rPh>
    <rPh sb="47" eb="49">
      <t>クブン</t>
    </rPh>
    <rPh sb="51" eb="53">
      <t>ホウサク</t>
    </rPh>
    <rPh sb="57" eb="59">
      <t>ヨウテン</t>
    </rPh>
    <rPh sb="60" eb="62">
      <t>カンケツ</t>
    </rPh>
    <rPh sb="63" eb="66">
      <t>カジョウガ</t>
    </rPh>
    <phoneticPr fontId="11"/>
  </si>
  <si>
    <t xml:space="preserve">本施設への電力供給は、6.6kVにて受電を行い（大在水資源再生センターの引込から分岐するか、または、単独で引込み（別紙５（事業範囲：１(2)電気工事））、事業者が受変電設備を設置し、400V動力、200V動力、200－100V単相電源等、所定の電圧に降圧して使用すること。
また、単独で受電する場合は、電気事業法に則り、電力供給事業者と十分協議の上、下水道事業用地と燃料化事業用地を明確に区分するための柵、塀、専用門扉等を設置すること。
</t>
    <phoneticPr fontId="11"/>
  </si>
  <si>
    <t>（本施設から発生する排水について、排水量、排水系統、排水先を簡潔に箇条書きすること。）</t>
    <rPh sb="1" eb="2">
      <t>ホン</t>
    </rPh>
    <rPh sb="2" eb="4">
      <t>シセツ</t>
    </rPh>
    <rPh sb="6" eb="8">
      <t>ハッセイ</t>
    </rPh>
    <rPh sb="10" eb="12">
      <t>ハイスイ</t>
    </rPh>
    <rPh sb="17" eb="19">
      <t>ハイスイ</t>
    </rPh>
    <rPh sb="19" eb="20">
      <t>リョウ</t>
    </rPh>
    <rPh sb="21" eb="23">
      <t>ハイスイ</t>
    </rPh>
    <rPh sb="23" eb="25">
      <t>ケイトウ</t>
    </rPh>
    <rPh sb="26" eb="28">
      <t>ハイスイ</t>
    </rPh>
    <rPh sb="28" eb="29">
      <t>サキ</t>
    </rPh>
    <rPh sb="29" eb="30">
      <t>シュウリツ</t>
    </rPh>
    <rPh sb="30" eb="32">
      <t>カンケツ</t>
    </rPh>
    <rPh sb="33" eb="36">
      <t>カジョウガ</t>
    </rPh>
    <phoneticPr fontId="11"/>
  </si>
  <si>
    <t>事業用地内の雨水排水は、事業者が近辺の既設雨水桝及び雨水排水管を利用して排水するものとし、既設の雨水側溝は利用しないこと。
なお、事業用地内の既設雨水側溝について、本施設の設置上撤去が必要な場合は、事業者が撤去し、市と協議の上、場内の雨水排水に支障ないよう再設置すること。</t>
    <rPh sb="0" eb="3">
      <t>ジギョウヨウ</t>
    </rPh>
    <rPh sb="3" eb="4">
      <t>チ</t>
    </rPh>
    <rPh sb="4" eb="5">
      <t>ナイ</t>
    </rPh>
    <rPh sb="6" eb="8">
      <t>ウスイ</t>
    </rPh>
    <rPh sb="8" eb="10">
      <t>ハイスイ</t>
    </rPh>
    <rPh sb="12" eb="15">
      <t>ジギョウシャ</t>
    </rPh>
    <rPh sb="16" eb="18">
      <t>キンペン</t>
    </rPh>
    <rPh sb="19" eb="21">
      <t>キセツ</t>
    </rPh>
    <rPh sb="21" eb="23">
      <t>ウスイ</t>
    </rPh>
    <rPh sb="23" eb="24">
      <t>マス</t>
    </rPh>
    <rPh sb="24" eb="25">
      <t>オヨ</t>
    </rPh>
    <rPh sb="26" eb="28">
      <t>ウスイ</t>
    </rPh>
    <rPh sb="28" eb="30">
      <t>ハイスイ</t>
    </rPh>
    <rPh sb="30" eb="31">
      <t>カン</t>
    </rPh>
    <rPh sb="32" eb="34">
      <t>リヨウ</t>
    </rPh>
    <rPh sb="36" eb="38">
      <t>ハイスイ</t>
    </rPh>
    <rPh sb="45" eb="47">
      <t>キセツ</t>
    </rPh>
    <rPh sb="48" eb="50">
      <t>ウスイ</t>
    </rPh>
    <rPh sb="50" eb="52">
      <t>ソッコウ</t>
    </rPh>
    <rPh sb="53" eb="55">
      <t>リヨウ</t>
    </rPh>
    <rPh sb="65" eb="67">
      <t>ジギョウ</t>
    </rPh>
    <rPh sb="67" eb="69">
      <t>ヨウチ</t>
    </rPh>
    <rPh sb="69" eb="70">
      <t>ナイ</t>
    </rPh>
    <rPh sb="71" eb="73">
      <t>キセツ</t>
    </rPh>
    <rPh sb="73" eb="75">
      <t>ウスイ</t>
    </rPh>
    <rPh sb="75" eb="77">
      <t>ソッコウ</t>
    </rPh>
    <rPh sb="82" eb="83">
      <t>ホン</t>
    </rPh>
    <rPh sb="83" eb="85">
      <t>シセツ</t>
    </rPh>
    <rPh sb="86" eb="88">
      <t>セッチ</t>
    </rPh>
    <rPh sb="88" eb="89">
      <t>ジョウ</t>
    </rPh>
    <rPh sb="89" eb="91">
      <t>テッキョ</t>
    </rPh>
    <rPh sb="92" eb="94">
      <t>ヒツヨウ</t>
    </rPh>
    <rPh sb="95" eb="97">
      <t>バアイ</t>
    </rPh>
    <rPh sb="99" eb="102">
      <t>ジギョウシャ</t>
    </rPh>
    <rPh sb="103" eb="105">
      <t>テッキョ</t>
    </rPh>
    <rPh sb="107" eb="108">
      <t>シ</t>
    </rPh>
    <rPh sb="109" eb="111">
      <t>キョウギ</t>
    </rPh>
    <rPh sb="112" eb="113">
      <t>ウエ</t>
    </rPh>
    <rPh sb="114" eb="116">
      <t>ジョウナイ</t>
    </rPh>
    <rPh sb="117" eb="119">
      <t>ウスイ</t>
    </rPh>
    <rPh sb="119" eb="121">
      <t>ハイスイ</t>
    </rPh>
    <rPh sb="122" eb="124">
      <t>シショウ</t>
    </rPh>
    <rPh sb="128" eb="131">
      <t>サイセッチ</t>
    </rPh>
    <phoneticPr fontId="11"/>
  </si>
  <si>
    <t>（本施設から発生する排水について、排水量、フロー、接続箇所を簡潔に箇条書きすること。）</t>
    <rPh sb="1" eb="2">
      <t>ホン</t>
    </rPh>
    <rPh sb="2" eb="4">
      <t>シセツ</t>
    </rPh>
    <rPh sb="6" eb="8">
      <t>ハッセイ</t>
    </rPh>
    <rPh sb="10" eb="12">
      <t>ハイスイ</t>
    </rPh>
    <rPh sb="17" eb="19">
      <t>ハイスイ</t>
    </rPh>
    <rPh sb="19" eb="20">
      <t>リョウ</t>
    </rPh>
    <rPh sb="25" eb="27">
      <t>セツゾク</t>
    </rPh>
    <rPh sb="27" eb="29">
      <t>カショ</t>
    </rPh>
    <rPh sb="29" eb="30">
      <t>シュウリツ</t>
    </rPh>
    <rPh sb="30" eb="32">
      <t>カンケツ</t>
    </rPh>
    <rPh sb="33" eb="36">
      <t>カジョウガ</t>
    </rPh>
    <phoneticPr fontId="11"/>
  </si>
  <si>
    <t>プラント排水は、別紙５（事業範囲：２(3)排水）に示す位置に事業者が接続し、既存施設に過剰な負荷がかからないように24時間で均して返流すること。また、プラント排水の水量は3,400m3/日程度を上限とし、水質はBOD600mg/lを上限とすること。</t>
    <rPh sb="59" eb="61">
      <t>ジカン</t>
    </rPh>
    <phoneticPr fontId="11"/>
  </si>
  <si>
    <t>（本施設にて使用する二次処理水について、使用量、フロー等を簡潔に箇条書きすること。）</t>
    <rPh sb="1" eb="2">
      <t>ホン</t>
    </rPh>
    <rPh sb="2" eb="4">
      <t>シセツ</t>
    </rPh>
    <rPh sb="6" eb="8">
      <t>シヨウ</t>
    </rPh>
    <rPh sb="10" eb="15">
      <t>ニジショリスイ</t>
    </rPh>
    <rPh sb="20" eb="22">
      <t>シヨウ</t>
    </rPh>
    <rPh sb="22" eb="23">
      <t>リョウ</t>
    </rPh>
    <rPh sb="27" eb="28">
      <t>トウ</t>
    </rPh>
    <rPh sb="29" eb="31">
      <t>カンケツ</t>
    </rPh>
    <rPh sb="32" eb="35">
      <t>カジョウガ</t>
    </rPh>
    <phoneticPr fontId="11"/>
  </si>
  <si>
    <t xml:space="preserve">本施設で使用する二次処理水は、別紙５（事業範囲：２(1)二次処理水）に示す位置に必要な設備（ポンプ、ストレーナ、電気設備、配管・配線等）を事業者が設置し、取水すること。
また、当該設備は、事業者が維持管理を行うこと。
</t>
    <phoneticPr fontId="11"/>
  </si>
  <si>
    <t>（本施設に設ける計量設備について、フロー等で簡潔に箇条書きすること。）</t>
    <rPh sb="1" eb="2">
      <t>ホン</t>
    </rPh>
    <rPh sb="2" eb="4">
      <t>シセツ</t>
    </rPh>
    <rPh sb="5" eb="6">
      <t>モウ</t>
    </rPh>
    <rPh sb="8" eb="10">
      <t>ケイリョウ</t>
    </rPh>
    <rPh sb="10" eb="12">
      <t>セツビ</t>
    </rPh>
    <rPh sb="20" eb="21">
      <t>トウ</t>
    </rPh>
    <phoneticPr fontId="11"/>
  </si>
  <si>
    <t>事業者は、適切な維持管理・運営に資するため、以下の項目について計量できる設備を設けること。
①下水汚泥処理量（t-wet/日）、②電力、上水、二次処理水、燃料、薬品等の使用量、③汚水排出量（m3/日）、④排出ガス濃度（硫黄酸化物、窒素酸化物）（大気汚染防止法の対象となるばい煙発生施設に該当する場合）、⑤固形燃料の搬出量、⑥その他必要と認める事項（技術評価項目に関する事項等）</t>
    <rPh sb="5" eb="7">
      <t>テキセツ</t>
    </rPh>
    <rPh sb="8" eb="10">
      <t>イジ</t>
    </rPh>
    <rPh sb="10" eb="12">
      <t>カンリ</t>
    </rPh>
    <rPh sb="13" eb="15">
      <t>ウンエイ</t>
    </rPh>
    <rPh sb="16" eb="17">
      <t>シ</t>
    </rPh>
    <rPh sb="22" eb="24">
      <t>イカ</t>
    </rPh>
    <rPh sb="25" eb="27">
      <t>コウモク</t>
    </rPh>
    <rPh sb="31" eb="33">
      <t>ケイリョウ</t>
    </rPh>
    <rPh sb="36" eb="38">
      <t>セツビ</t>
    </rPh>
    <rPh sb="39" eb="40">
      <t>モウ</t>
    </rPh>
    <phoneticPr fontId="11"/>
  </si>
  <si>
    <t>（基礎構造の方式について要点を簡潔に箇条書きすること。）</t>
    <rPh sb="1" eb="3">
      <t>キソ</t>
    </rPh>
    <rPh sb="3" eb="5">
      <t>コウゾウ</t>
    </rPh>
    <rPh sb="6" eb="8">
      <t>ホウシキ</t>
    </rPh>
    <rPh sb="12" eb="14">
      <t>ヨウテン</t>
    </rPh>
    <rPh sb="15" eb="17">
      <t>カンケツ</t>
    </rPh>
    <rPh sb="18" eb="21">
      <t>カジョウガ</t>
    </rPh>
    <phoneticPr fontId="11"/>
  </si>
  <si>
    <t>基礎は良質な地盤に支持させ、地震に対して安全なものとすること。また、基礎構造は上部構造の形式、規模及び支持地盤の条件並びに施工性等を総合的に検討し決定すること。</t>
    <rPh sb="0" eb="2">
      <t>キソ</t>
    </rPh>
    <rPh sb="3" eb="5">
      <t>リョウシツ</t>
    </rPh>
    <rPh sb="6" eb="8">
      <t>ジバン</t>
    </rPh>
    <rPh sb="9" eb="11">
      <t>シジ</t>
    </rPh>
    <rPh sb="14" eb="16">
      <t>ジシン</t>
    </rPh>
    <rPh sb="17" eb="18">
      <t>タイ</t>
    </rPh>
    <rPh sb="20" eb="22">
      <t>アンゼン</t>
    </rPh>
    <rPh sb="34" eb="36">
      <t>キソ</t>
    </rPh>
    <rPh sb="36" eb="38">
      <t>コウゾウ</t>
    </rPh>
    <rPh sb="39" eb="41">
      <t>ジョウブ</t>
    </rPh>
    <rPh sb="41" eb="43">
      <t>コウゾウ</t>
    </rPh>
    <rPh sb="44" eb="46">
      <t>ケイシキ</t>
    </rPh>
    <rPh sb="47" eb="49">
      <t>キボ</t>
    </rPh>
    <rPh sb="49" eb="50">
      <t>オヨ</t>
    </rPh>
    <rPh sb="51" eb="53">
      <t>シジ</t>
    </rPh>
    <rPh sb="53" eb="55">
      <t>ジバン</t>
    </rPh>
    <rPh sb="56" eb="58">
      <t>ジョウケン</t>
    </rPh>
    <rPh sb="58" eb="59">
      <t>ナラ</t>
    </rPh>
    <rPh sb="61" eb="63">
      <t>セコウ</t>
    </rPh>
    <rPh sb="63" eb="64">
      <t>セイ</t>
    </rPh>
    <rPh sb="64" eb="65">
      <t>トウ</t>
    </rPh>
    <rPh sb="66" eb="69">
      <t>ソウゴウテキ</t>
    </rPh>
    <rPh sb="70" eb="72">
      <t>ケントウ</t>
    </rPh>
    <rPh sb="73" eb="75">
      <t>ケッテイ</t>
    </rPh>
    <phoneticPr fontId="11"/>
  </si>
  <si>
    <t>本施設における材料、機器仕様等</t>
    <rPh sb="0" eb="1">
      <t>ホン</t>
    </rPh>
    <rPh sb="1" eb="3">
      <t>シセツ</t>
    </rPh>
    <rPh sb="7" eb="9">
      <t>ザイリョウ</t>
    </rPh>
    <rPh sb="10" eb="12">
      <t>キキ</t>
    </rPh>
    <rPh sb="12" eb="14">
      <t>シヨウ</t>
    </rPh>
    <rPh sb="14" eb="15">
      <t>ナド</t>
    </rPh>
    <phoneticPr fontId="11"/>
  </si>
  <si>
    <t>施設については、建築基準法、消防法等の関係法令を遵守し、管轄建築主事、管轄消防との事前協議を行い、自重、積載荷重、風圧、土圧、水圧、地震動、その他本施設の稼動中に予測される振動及び衝撃に対して下水道施設としての安全を確保すること。</t>
    <phoneticPr fontId="11"/>
  </si>
  <si>
    <t>機器、部材、部品等については交換、修繕、保守等によって維持管理・運営期間における施設の機能を保つことのできる構造・材質であること。</t>
    <rPh sb="0" eb="2">
      <t>キキ</t>
    </rPh>
    <rPh sb="3" eb="5">
      <t>ブザイ</t>
    </rPh>
    <rPh sb="6" eb="8">
      <t>ブヒン</t>
    </rPh>
    <rPh sb="8" eb="9">
      <t>ナド</t>
    </rPh>
    <rPh sb="14" eb="16">
      <t>コウカン</t>
    </rPh>
    <rPh sb="17" eb="19">
      <t>シュウゼン</t>
    </rPh>
    <rPh sb="20" eb="22">
      <t>ホシュ</t>
    </rPh>
    <rPh sb="22" eb="23">
      <t>ナド</t>
    </rPh>
    <rPh sb="27" eb="29">
      <t>イジ</t>
    </rPh>
    <rPh sb="29" eb="31">
      <t>カンリ</t>
    </rPh>
    <rPh sb="32" eb="34">
      <t>ウンエイ</t>
    </rPh>
    <rPh sb="34" eb="36">
      <t>キカン</t>
    </rPh>
    <rPh sb="40" eb="42">
      <t>シセツ</t>
    </rPh>
    <rPh sb="43" eb="45">
      <t>キノウ</t>
    </rPh>
    <rPh sb="46" eb="47">
      <t>タモ</t>
    </rPh>
    <rPh sb="54" eb="56">
      <t>コウゾウ</t>
    </rPh>
    <rPh sb="57" eb="59">
      <t>ザイシツ</t>
    </rPh>
    <phoneticPr fontId="11"/>
  </si>
  <si>
    <t>適切な維持管理のもと、「補助金等に係る予算の執行の適正化に関する法律施行令（昭和30年政令第255号）」第14条の規定に基づき国土交通大臣が定める処分制限期間以上及び「下水道施設の改築について（平成28年4月1日　国水下事第109号）」[別表]に示される標準耐用年数以上の使用に耐えられるものとすること。</t>
    <rPh sb="0" eb="2">
      <t>テキセツ</t>
    </rPh>
    <rPh sb="3" eb="5">
      <t>イジ</t>
    </rPh>
    <rPh sb="5" eb="7">
      <t>カンリ</t>
    </rPh>
    <rPh sb="12" eb="15">
      <t>ホジョキン</t>
    </rPh>
    <rPh sb="15" eb="16">
      <t>ナド</t>
    </rPh>
    <rPh sb="17" eb="18">
      <t>カカワ</t>
    </rPh>
    <rPh sb="19" eb="21">
      <t>ヨサン</t>
    </rPh>
    <rPh sb="22" eb="24">
      <t>シッコウ</t>
    </rPh>
    <rPh sb="25" eb="28">
      <t>テキセイカ</t>
    </rPh>
    <rPh sb="29" eb="30">
      <t>カン</t>
    </rPh>
    <rPh sb="32" eb="34">
      <t>ホウリツ</t>
    </rPh>
    <rPh sb="34" eb="36">
      <t>シコウ</t>
    </rPh>
    <rPh sb="36" eb="37">
      <t>レイ</t>
    </rPh>
    <rPh sb="38" eb="40">
      <t>ショウワ</t>
    </rPh>
    <rPh sb="42" eb="43">
      <t>ネン</t>
    </rPh>
    <rPh sb="43" eb="45">
      <t>セイレイ</t>
    </rPh>
    <rPh sb="45" eb="46">
      <t>ダイ</t>
    </rPh>
    <rPh sb="49" eb="50">
      <t>ゴウ</t>
    </rPh>
    <rPh sb="52" eb="53">
      <t>ダイ</t>
    </rPh>
    <rPh sb="55" eb="56">
      <t>ジョウ</t>
    </rPh>
    <rPh sb="57" eb="59">
      <t>キテイ</t>
    </rPh>
    <rPh sb="60" eb="61">
      <t>モト</t>
    </rPh>
    <rPh sb="63" eb="65">
      <t>コクド</t>
    </rPh>
    <rPh sb="65" eb="67">
      <t>コウツウ</t>
    </rPh>
    <rPh sb="67" eb="69">
      <t>ダイジン</t>
    </rPh>
    <rPh sb="70" eb="71">
      <t>サダ</t>
    </rPh>
    <rPh sb="73" eb="75">
      <t>ショブン</t>
    </rPh>
    <rPh sb="75" eb="77">
      <t>セイゲン</t>
    </rPh>
    <rPh sb="77" eb="79">
      <t>キカン</t>
    </rPh>
    <rPh sb="79" eb="81">
      <t>イジョウ</t>
    </rPh>
    <rPh sb="81" eb="82">
      <t>オヨ</t>
    </rPh>
    <rPh sb="84" eb="87">
      <t>ゲスイドウ</t>
    </rPh>
    <rPh sb="87" eb="89">
      <t>シセツ</t>
    </rPh>
    <rPh sb="90" eb="92">
      <t>カイチク</t>
    </rPh>
    <rPh sb="97" eb="99">
      <t>ヘイセイ</t>
    </rPh>
    <rPh sb="101" eb="102">
      <t>ネン</t>
    </rPh>
    <rPh sb="103" eb="104">
      <t>ガツ</t>
    </rPh>
    <rPh sb="105" eb="106">
      <t>ニチ</t>
    </rPh>
    <rPh sb="119" eb="120">
      <t>ベツ</t>
    </rPh>
    <rPh sb="120" eb="121">
      <t>ヒョウ</t>
    </rPh>
    <rPh sb="123" eb="124">
      <t>シメ</t>
    </rPh>
    <rPh sb="127" eb="129">
      <t>ヒョウジュン</t>
    </rPh>
    <rPh sb="129" eb="131">
      <t>タイヨウ</t>
    </rPh>
    <rPh sb="131" eb="133">
      <t>ネンスウ</t>
    </rPh>
    <rPh sb="133" eb="135">
      <t>イジョウ</t>
    </rPh>
    <rPh sb="136" eb="138">
      <t>シヨウ</t>
    </rPh>
    <rPh sb="139" eb="140">
      <t>タ</t>
    </rPh>
    <phoneticPr fontId="11"/>
  </si>
  <si>
    <t>使用する材料、機器等は、全てそれぞれの用途に適合する欠陥のない製品で、かつ、全て新品とすること。
また、使用条件に応じた耐熱性、耐食性、耐候性、耐摩耗性、耐塩害性を考慮し選定すること。</t>
    <rPh sb="0" eb="2">
      <t>シヨウ</t>
    </rPh>
    <rPh sb="4" eb="6">
      <t>ザイリョウ</t>
    </rPh>
    <rPh sb="7" eb="9">
      <t>キキ</t>
    </rPh>
    <rPh sb="9" eb="10">
      <t>トウ</t>
    </rPh>
    <rPh sb="12" eb="13">
      <t>スベ</t>
    </rPh>
    <rPh sb="19" eb="21">
      <t>ヨウト</t>
    </rPh>
    <rPh sb="22" eb="24">
      <t>テキゴウ</t>
    </rPh>
    <rPh sb="26" eb="28">
      <t>ケッカン</t>
    </rPh>
    <rPh sb="31" eb="33">
      <t>セイヒン</t>
    </rPh>
    <rPh sb="38" eb="39">
      <t>スベ</t>
    </rPh>
    <rPh sb="40" eb="42">
      <t>シンピン</t>
    </rPh>
    <rPh sb="52" eb="54">
      <t>シヨウ</t>
    </rPh>
    <rPh sb="54" eb="56">
      <t>ジョウケン</t>
    </rPh>
    <rPh sb="57" eb="58">
      <t>オウ</t>
    </rPh>
    <rPh sb="60" eb="63">
      <t>タイネツセイ</t>
    </rPh>
    <rPh sb="64" eb="67">
      <t>タイショクセイ</t>
    </rPh>
    <rPh sb="68" eb="71">
      <t>タイコウセイ</t>
    </rPh>
    <rPh sb="72" eb="73">
      <t>タイ</t>
    </rPh>
    <rPh sb="73" eb="76">
      <t>マモウセイ</t>
    </rPh>
    <rPh sb="77" eb="78">
      <t>タイ</t>
    </rPh>
    <rPh sb="78" eb="80">
      <t>エンガイ</t>
    </rPh>
    <rPh sb="80" eb="81">
      <t>セイ</t>
    </rPh>
    <rPh sb="82" eb="84">
      <t>コウリョ</t>
    </rPh>
    <rPh sb="85" eb="87">
      <t>センテイ</t>
    </rPh>
    <phoneticPr fontId="11"/>
  </si>
  <si>
    <t>（温室効果ガスの発生を抑制する計画について要点を簡潔に箇条書きすること。）</t>
    <rPh sb="1" eb="3">
      <t>オンシツ</t>
    </rPh>
    <rPh sb="3" eb="5">
      <t>コウカ</t>
    </rPh>
    <rPh sb="8" eb="10">
      <t>ハッセイ</t>
    </rPh>
    <rPh sb="11" eb="13">
      <t>ヨクセイ</t>
    </rPh>
    <rPh sb="15" eb="17">
      <t>ケイカク</t>
    </rPh>
    <rPh sb="21" eb="23">
      <t>ヨウテン</t>
    </rPh>
    <rPh sb="24" eb="26">
      <t>カンケツ</t>
    </rPh>
    <rPh sb="27" eb="29">
      <t>カジョウ</t>
    </rPh>
    <rPh sb="29" eb="30">
      <t>ガ</t>
    </rPh>
    <phoneticPr fontId="11"/>
  </si>
  <si>
    <t>事業者は、本施設における温室効果ガスの発生を極力抑制するように計画すること。</t>
    <rPh sb="0" eb="3">
      <t>ジギョウシャ</t>
    </rPh>
    <rPh sb="5" eb="6">
      <t>ホン</t>
    </rPh>
    <rPh sb="6" eb="8">
      <t>シセツ</t>
    </rPh>
    <rPh sb="12" eb="14">
      <t>オンシツ</t>
    </rPh>
    <rPh sb="14" eb="16">
      <t>コウカ</t>
    </rPh>
    <rPh sb="19" eb="21">
      <t>ハッセイ</t>
    </rPh>
    <rPh sb="22" eb="24">
      <t>キョクリョク</t>
    </rPh>
    <rPh sb="24" eb="26">
      <t>ヨクセイ</t>
    </rPh>
    <rPh sb="31" eb="33">
      <t>ケイカク</t>
    </rPh>
    <phoneticPr fontId="11"/>
  </si>
  <si>
    <t>温室効果ガスの抑制</t>
    <rPh sb="0" eb="2">
      <t>オンシツ</t>
    </rPh>
    <rPh sb="2" eb="4">
      <t>コウカ</t>
    </rPh>
    <rPh sb="7" eb="9">
      <t>ヨクセイ</t>
    </rPh>
    <phoneticPr fontId="11"/>
  </si>
  <si>
    <t>性能に関する要求水準</t>
  </si>
  <si>
    <t>(年間処理可能量を満たした上で設定した稼働日数を明示のこと。）
・年間稼働日数</t>
    <rPh sb="1" eb="3">
      <t>ネンカン</t>
    </rPh>
    <rPh sb="3" eb="5">
      <t>ショリ</t>
    </rPh>
    <rPh sb="5" eb="7">
      <t>カノウ</t>
    </rPh>
    <rPh sb="7" eb="8">
      <t>リョウ</t>
    </rPh>
    <rPh sb="9" eb="10">
      <t>ミ</t>
    </rPh>
    <rPh sb="13" eb="14">
      <t>ウエ</t>
    </rPh>
    <rPh sb="15" eb="17">
      <t>セッテイ</t>
    </rPh>
    <rPh sb="19" eb="21">
      <t>カドウ</t>
    </rPh>
    <rPh sb="21" eb="23">
      <t>ニッスウ</t>
    </rPh>
    <rPh sb="24" eb="26">
      <t>メイジ</t>
    </rPh>
    <rPh sb="33" eb="35">
      <t>ネンカン</t>
    </rPh>
    <rPh sb="35" eb="37">
      <t>カドウ</t>
    </rPh>
    <rPh sb="37" eb="39">
      <t>ニッスウ</t>
    </rPh>
    <phoneticPr fontId="11"/>
  </si>
  <si>
    <t>本施設の稼働日数は、経済的である稼働日数を事業者が設定すること。</t>
    <rPh sb="0" eb="1">
      <t>ホン</t>
    </rPh>
    <rPh sb="1" eb="3">
      <t>シセツ</t>
    </rPh>
    <rPh sb="4" eb="6">
      <t>カドウ</t>
    </rPh>
    <rPh sb="6" eb="8">
      <t>ニッスウ</t>
    </rPh>
    <rPh sb="10" eb="13">
      <t>ケイザイテキ</t>
    </rPh>
    <rPh sb="16" eb="18">
      <t>カドウ</t>
    </rPh>
    <rPh sb="18" eb="20">
      <t>ニッスウ</t>
    </rPh>
    <rPh sb="21" eb="24">
      <t>ジギョウシャ</t>
    </rPh>
    <rPh sb="25" eb="27">
      <t>セッテイ</t>
    </rPh>
    <phoneticPr fontId="11"/>
  </si>
  <si>
    <t>本施設の稼働日数</t>
    <rPh sb="0" eb="1">
      <t>ホン</t>
    </rPh>
    <rPh sb="1" eb="3">
      <t>シセツ</t>
    </rPh>
    <rPh sb="4" eb="6">
      <t>カドウ</t>
    </rPh>
    <rPh sb="6" eb="8">
      <t>ニッスウ</t>
    </rPh>
    <phoneticPr fontId="11"/>
  </si>
  <si>
    <t>（副生成物を抑制する方策について要点を簡潔に箇条書きすること。）</t>
    <rPh sb="1" eb="2">
      <t>フク</t>
    </rPh>
    <rPh sb="2" eb="5">
      <t>セイセイブツ</t>
    </rPh>
    <rPh sb="6" eb="8">
      <t>ヨクセイ</t>
    </rPh>
    <rPh sb="10" eb="12">
      <t>ホウサク</t>
    </rPh>
    <rPh sb="16" eb="18">
      <t>ヨウテン</t>
    </rPh>
    <rPh sb="19" eb="21">
      <t>カンケツ</t>
    </rPh>
    <rPh sb="22" eb="24">
      <t>カジョウ</t>
    </rPh>
    <rPh sb="24" eb="25">
      <t>ガ</t>
    </rPh>
    <phoneticPr fontId="11"/>
  </si>
  <si>
    <t>事業者は、固形燃料化工程において搬出する副生成物を極力抑制する施設を建設すること。</t>
    <rPh sb="0" eb="3">
      <t>ジギョウシャ</t>
    </rPh>
    <rPh sb="5" eb="7">
      <t>コケイ</t>
    </rPh>
    <rPh sb="7" eb="10">
      <t>ネンリョウカ</t>
    </rPh>
    <rPh sb="10" eb="12">
      <t>コウテイ</t>
    </rPh>
    <rPh sb="16" eb="18">
      <t>ハンシュツ</t>
    </rPh>
    <rPh sb="20" eb="21">
      <t>フク</t>
    </rPh>
    <rPh sb="21" eb="24">
      <t>セイセイブツ</t>
    </rPh>
    <rPh sb="25" eb="27">
      <t>キョクリョク</t>
    </rPh>
    <rPh sb="27" eb="29">
      <t>ヨクセイ</t>
    </rPh>
    <rPh sb="31" eb="33">
      <t>シセツ</t>
    </rPh>
    <rPh sb="34" eb="36">
      <t>ケンセツ</t>
    </rPh>
    <phoneticPr fontId="11"/>
  </si>
  <si>
    <t>副生成物の抑制</t>
    <rPh sb="0" eb="4">
      <t>フクセイセイブツ</t>
    </rPh>
    <rPh sb="5" eb="7">
      <t>ヨクセイ</t>
    </rPh>
    <phoneticPr fontId="11"/>
  </si>
  <si>
    <t>（固形燃料の規格を明示のこと。）
・総発熱量　　MJ/kg-wet</t>
    <rPh sb="1" eb="3">
      <t>コケイ</t>
    </rPh>
    <rPh sb="3" eb="5">
      <t>ネンリョウ</t>
    </rPh>
    <rPh sb="6" eb="8">
      <t>キカク</t>
    </rPh>
    <rPh sb="9" eb="11">
      <t>メイジ</t>
    </rPh>
    <rPh sb="18" eb="19">
      <t>ソウ</t>
    </rPh>
    <rPh sb="19" eb="21">
      <t>ハツネツ</t>
    </rPh>
    <rPh sb="21" eb="22">
      <t>リョウ</t>
    </rPh>
    <phoneticPr fontId="11"/>
  </si>
  <si>
    <t>固形燃料の規格は、表-４に示す下水汚泥固形燃料ＪＩＳ規格（ＪＩＳ Ｚ7312）を満たすものとし、事業者が提案する規格とする。</t>
    <rPh sb="0" eb="2">
      <t>コケイ</t>
    </rPh>
    <rPh sb="2" eb="4">
      <t>ネンリョウ</t>
    </rPh>
    <rPh sb="5" eb="7">
      <t>キカク</t>
    </rPh>
    <rPh sb="9" eb="10">
      <t>ヒョウ</t>
    </rPh>
    <rPh sb="13" eb="14">
      <t>シメ</t>
    </rPh>
    <rPh sb="15" eb="17">
      <t>ゲスイ</t>
    </rPh>
    <rPh sb="17" eb="19">
      <t>オデイ</t>
    </rPh>
    <rPh sb="19" eb="21">
      <t>コケイ</t>
    </rPh>
    <rPh sb="21" eb="23">
      <t>ネンリョウ</t>
    </rPh>
    <rPh sb="26" eb="28">
      <t>キカク</t>
    </rPh>
    <rPh sb="40" eb="41">
      <t>ミ</t>
    </rPh>
    <rPh sb="48" eb="51">
      <t>ジギョウシャ</t>
    </rPh>
    <rPh sb="52" eb="54">
      <t>テイアン</t>
    </rPh>
    <rPh sb="56" eb="58">
      <t>キカク</t>
    </rPh>
    <phoneticPr fontId="11"/>
  </si>
  <si>
    <t>固形燃料の規格</t>
    <rPh sb="0" eb="2">
      <t>コケイ</t>
    </rPh>
    <rPh sb="2" eb="4">
      <t>ネンリョウ</t>
    </rPh>
    <rPh sb="5" eb="7">
      <t>キカク</t>
    </rPh>
    <phoneticPr fontId="11"/>
  </si>
  <si>
    <t>（配慮する要点を簡潔に箇条書きすること。）</t>
    <rPh sb="1" eb="3">
      <t>ハイリョ</t>
    </rPh>
    <rPh sb="5" eb="7">
      <t>ヨウテン</t>
    </rPh>
    <rPh sb="8" eb="10">
      <t>カンケツ</t>
    </rPh>
    <rPh sb="11" eb="14">
      <t>カジョウガ</t>
    </rPh>
    <phoneticPr fontId="11"/>
  </si>
  <si>
    <t>機器内が大気圧を超える圧力の各機器に対しては、機器を囲う等の臭気対策を講じること。</t>
    <rPh sb="0" eb="2">
      <t>キキ</t>
    </rPh>
    <rPh sb="2" eb="3">
      <t>ナイ</t>
    </rPh>
    <rPh sb="4" eb="7">
      <t>タイキアツ</t>
    </rPh>
    <rPh sb="8" eb="9">
      <t>コ</t>
    </rPh>
    <rPh sb="11" eb="13">
      <t>アツリョク</t>
    </rPh>
    <rPh sb="14" eb="15">
      <t>カク</t>
    </rPh>
    <rPh sb="15" eb="17">
      <t>キキ</t>
    </rPh>
    <rPh sb="18" eb="19">
      <t>タイ</t>
    </rPh>
    <rPh sb="23" eb="25">
      <t>キキ</t>
    </rPh>
    <rPh sb="26" eb="27">
      <t>カコ</t>
    </rPh>
    <rPh sb="28" eb="29">
      <t>ナド</t>
    </rPh>
    <rPh sb="30" eb="32">
      <t>シュウキ</t>
    </rPh>
    <rPh sb="32" eb="34">
      <t>タイサク</t>
    </rPh>
    <rPh sb="35" eb="36">
      <t>コウ</t>
    </rPh>
    <phoneticPr fontId="11"/>
  </si>
  <si>
    <t>本施設から発生する臭気の処理</t>
    <rPh sb="0" eb="1">
      <t>ホン</t>
    </rPh>
    <rPh sb="1" eb="3">
      <t>シセツ</t>
    </rPh>
    <rPh sb="5" eb="7">
      <t>ハッセイ</t>
    </rPh>
    <rPh sb="9" eb="11">
      <t>シュウキ</t>
    </rPh>
    <rPh sb="12" eb="14">
      <t>ショリ</t>
    </rPh>
    <phoneticPr fontId="11"/>
  </si>
  <si>
    <t>事業者は、本施設運転、停止に係らず施設内で発生する臭気を全量脱臭し、外部への臭気拡散（下水汚泥の搬入時、固形燃料の搬出時を含む）を防止すること。</t>
    <rPh sb="0" eb="3">
      <t>ジギョウシャ</t>
    </rPh>
    <rPh sb="5" eb="6">
      <t>ホン</t>
    </rPh>
    <rPh sb="6" eb="8">
      <t>シセツ</t>
    </rPh>
    <rPh sb="8" eb="10">
      <t>ウンテン</t>
    </rPh>
    <rPh sb="11" eb="13">
      <t>テイシ</t>
    </rPh>
    <rPh sb="14" eb="15">
      <t>カカワ</t>
    </rPh>
    <rPh sb="17" eb="19">
      <t>シセツ</t>
    </rPh>
    <rPh sb="19" eb="20">
      <t>ナイ</t>
    </rPh>
    <rPh sb="21" eb="23">
      <t>ハッセイ</t>
    </rPh>
    <rPh sb="25" eb="27">
      <t>シュウキ</t>
    </rPh>
    <rPh sb="28" eb="30">
      <t>ゼンリョウ</t>
    </rPh>
    <rPh sb="30" eb="32">
      <t>ダッシュウ</t>
    </rPh>
    <rPh sb="34" eb="36">
      <t>ガイブ</t>
    </rPh>
    <rPh sb="38" eb="40">
      <t>シュウキ</t>
    </rPh>
    <rPh sb="40" eb="42">
      <t>カクサン</t>
    </rPh>
    <rPh sb="43" eb="45">
      <t>ゲスイ</t>
    </rPh>
    <rPh sb="45" eb="47">
      <t>オデイ</t>
    </rPh>
    <rPh sb="48" eb="50">
      <t>ハンニュウ</t>
    </rPh>
    <rPh sb="50" eb="51">
      <t>ジ</t>
    </rPh>
    <rPh sb="52" eb="54">
      <t>コケイ</t>
    </rPh>
    <rPh sb="54" eb="56">
      <t>ネンリョウ</t>
    </rPh>
    <rPh sb="57" eb="59">
      <t>ハンシュツ</t>
    </rPh>
    <rPh sb="59" eb="60">
      <t>ジ</t>
    </rPh>
    <rPh sb="61" eb="62">
      <t>フク</t>
    </rPh>
    <rPh sb="65" eb="67">
      <t>ボウシ</t>
    </rPh>
    <phoneticPr fontId="11"/>
  </si>
  <si>
    <t>事業者は、通常運転時、起動時、停止時、停電・故障等の緊急時、下水汚泥の受入時、固形燃料搬出・運搬時、本施設の修繕時に渡り、本施設から発生する臭気の漏洩を防止すること。</t>
    <rPh sb="0" eb="3">
      <t>ジギョウシャ</t>
    </rPh>
    <rPh sb="5" eb="7">
      <t>ツウジョウ</t>
    </rPh>
    <rPh sb="7" eb="9">
      <t>ウンテン</t>
    </rPh>
    <rPh sb="9" eb="10">
      <t>ジ</t>
    </rPh>
    <rPh sb="11" eb="13">
      <t>キドウ</t>
    </rPh>
    <rPh sb="13" eb="14">
      <t>ジ</t>
    </rPh>
    <rPh sb="15" eb="17">
      <t>テイシ</t>
    </rPh>
    <rPh sb="17" eb="18">
      <t>ジ</t>
    </rPh>
    <rPh sb="19" eb="21">
      <t>テイデン</t>
    </rPh>
    <rPh sb="22" eb="24">
      <t>コショウ</t>
    </rPh>
    <rPh sb="24" eb="25">
      <t>トウ</t>
    </rPh>
    <rPh sb="26" eb="29">
      <t>キンキュウジ</t>
    </rPh>
    <rPh sb="30" eb="32">
      <t>ゲスイ</t>
    </rPh>
    <rPh sb="32" eb="34">
      <t>オデイ</t>
    </rPh>
    <rPh sb="35" eb="37">
      <t>ウケイレ</t>
    </rPh>
    <rPh sb="37" eb="38">
      <t>ジ</t>
    </rPh>
    <rPh sb="39" eb="41">
      <t>コケイ</t>
    </rPh>
    <rPh sb="41" eb="43">
      <t>ネンリョウ</t>
    </rPh>
    <rPh sb="43" eb="45">
      <t>ハンシュツ</t>
    </rPh>
    <rPh sb="46" eb="48">
      <t>ウンパン</t>
    </rPh>
    <rPh sb="48" eb="49">
      <t>ジ</t>
    </rPh>
    <rPh sb="50" eb="51">
      <t>ホン</t>
    </rPh>
    <rPh sb="51" eb="53">
      <t>シセツ</t>
    </rPh>
    <rPh sb="54" eb="56">
      <t>シュウゼン</t>
    </rPh>
    <rPh sb="56" eb="57">
      <t>ジ</t>
    </rPh>
    <rPh sb="58" eb="59">
      <t>ワタ</t>
    </rPh>
    <rPh sb="61" eb="62">
      <t>ホン</t>
    </rPh>
    <rPh sb="62" eb="64">
      <t>シセツ</t>
    </rPh>
    <rPh sb="66" eb="68">
      <t>ハッセイ</t>
    </rPh>
    <rPh sb="70" eb="72">
      <t>シュウキ</t>
    </rPh>
    <rPh sb="73" eb="75">
      <t>ロウエイ</t>
    </rPh>
    <rPh sb="76" eb="78">
      <t>ボウシ</t>
    </rPh>
    <phoneticPr fontId="11"/>
  </si>
  <si>
    <t>様式6-7</t>
    <phoneticPr fontId="11"/>
  </si>
  <si>
    <t>（施設能力を記載すること。）</t>
    <rPh sb="1" eb="3">
      <t>シセツ</t>
    </rPh>
    <rPh sb="3" eb="5">
      <t>ノウリョク</t>
    </rPh>
    <rPh sb="6" eb="8">
      <t>キサイ</t>
    </rPh>
    <phoneticPr fontId="11"/>
  </si>
  <si>
    <t>事業者は、計画下水汚泥の供給量を処理可能な施設を整備すること。</t>
    <rPh sb="0" eb="3">
      <t>ジギョウシャ</t>
    </rPh>
    <rPh sb="5" eb="7">
      <t>ケイカク</t>
    </rPh>
    <rPh sb="7" eb="9">
      <t>ゲスイ</t>
    </rPh>
    <rPh sb="9" eb="11">
      <t>オデイ</t>
    </rPh>
    <rPh sb="12" eb="14">
      <t>キョウキュウ</t>
    </rPh>
    <rPh sb="14" eb="15">
      <t>リョウ</t>
    </rPh>
    <rPh sb="16" eb="18">
      <t>ショリ</t>
    </rPh>
    <rPh sb="18" eb="20">
      <t>カノウ</t>
    </rPh>
    <rPh sb="21" eb="23">
      <t>シセツ</t>
    </rPh>
    <rPh sb="24" eb="26">
      <t>セイビ</t>
    </rPh>
    <phoneticPr fontId="11"/>
  </si>
  <si>
    <t xml:space="preserve">下水汚泥の量及び性状等
</t>
    <rPh sb="0" eb="2">
      <t>ゲスイ</t>
    </rPh>
    <rPh sb="2" eb="4">
      <t>オデイ</t>
    </rPh>
    <rPh sb="5" eb="6">
      <t>リョウ</t>
    </rPh>
    <rPh sb="6" eb="7">
      <t>オヨ</t>
    </rPh>
    <rPh sb="8" eb="10">
      <t>セイジョウ</t>
    </rPh>
    <rPh sb="10" eb="11">
      <t>トウ</t>
    </rPh>
    <phoneticPr fontId="11"/>
  </si>
  <si>
    <t>下水汚泥は、場内及び場外から車両搬送により供給される。受入のための設備として、事業者は、下水汚泥計量設備（トラックスケール）、下水汚泥貯留設備を設置すること。</t>
    <rPh sb="27" eb="28">
      <t>ウ</t>
    </rPh>
    <rPh sb="28" eb="29">
      <t>イ</t>
    </rPh>
    <rPh sb="33" eb="35">
      <t>セツビ</t>
    </rPh>
    <rPh sb="39" eb="42">
      <t>ジギョウシャ</t>
    </rPh>
    <rPh sb="44" eb="46">
      <t>ゲスイ</t>
    </rPh>
    <rPh sb="46" eb="48">
      <t>オデイ</t>
    </rPh>
    <rPh sb="48" eb="50">
      <t>ケイリョウ</t>
    </rPh>
    <rPh sb="50" eb="52">
      <t>セツビ</t>
    </rPh>
    <rPh sb="63" eb="65">
      <t>ゲスイ</t>
    </rPh>
    <rPh sb="65" eb="67">
      <t>オデイ</t>
    </rPh>
    <rPh sb="67" eb="69">
      <t>チョリュウ</t>
    </rPh>
    <rPh sb="69" eb="71">
      <t>セツビ</t>
    </rPh>
    <rPh sb="72" eb="74">
      <t>セッチ</t>
    </rPh>
    <phoneticPr fontId="11"/>
  </si>
  <si>
    <t>下水汚泥の供給方法</t>
    <rPh sb="0" eb="2">
      <t>ゲスイ</t>
    </rPh>
    <rPh sb="2" eb="4">
      <t>オデイ</t>
    </rPh>
    <rPh sb="5" eb="7">
      <t>キョウキュウ</t>
    </rPh>
    <rPh sb="7" eb="9">
      <t>ホウホウ</t>
    </rPh>
    <phoneticPr fontId="11"/>
  </si>
  <si>
    <t>（要点を簡潔に箇条書きすること。）</t>
    <rPh sb="1" eb="3">
      <t>ヨウテン</t>
    </rPh>
    <rPh sb="4" eb="6">
      <t>カンケツ</t>
    </rPh>
    <rPh sb="7" eb="10">
      <t>カジョウガ</t>
    </rPh>
    <phoneticPr fontId="11"/>
  </si>
  <si>
    <t>事業者は、本要求水準書の遵守事項及び事業者の提案事項が確実に履行されていることを確認するためのセルフモニタリングに関し、実施時期・内容・組織・手続き・様式を含む計画を記載すること。また、セルフモニタリングの結果評価方法、市への報告方法についても記載すること。</t>
    <phoneticPr fontId="11"/>
  </si>
  <si>
    <t>セルフモニタリング</t>
    <phoneticPr fontId="11"/>
  </si>
  <si>
    <t>モニタリングの実施</t>
    <rPh sb="7" eb="9">
      <t>ジッシ</t>
    </rPh>
    <phoneticPr fontId="11"/>
  </si>
  <si>
    <t>本事業の実施にあたり、建屋及び煙突の形状を考慮して、極力電波障害の発生防止に努め、障害が発生する地域には適切な対策を講じること。</t>
    <rPh sb="0" eb="1">
      <t>ホン</t>
    </rPh>
    <rPh sb="1" eb="3">
      <t>ジギョウ</t>
    </rPh>
    <rPh sb="4" eb="6">
      <t>ジッシ</t>
    </rPh>
    <rPh sb="11" eb="12">
      <t>ケン</t>
    </rPh>
    <rPh sb="12" eb="13">
      <t>ヤ</t>
    </rPh>
    <rPh sb="13" eb="14">
      <t>オヨ</t>
    </rPh>
    <rPh sb="15" eb="17">
      <t>エントツ</t>
    </rPh>
    <rPh sb="18" eb="20">
      <t>ケイジョウ</t>
    </rPh>
    <rPh sb="21" eb="23">
      <t>コウリョ</t>
    </rPh>
    <rPh sb="26" eb="28">
      <t>キョクリョク</t>
    </rPh>
    <rPh sb="28" eb="30">
      <t>デンパ</t>
    </rPh>
    <rPh sb="30" eb="32">
      <t>ショウガイ</t>
    </rPh>
    <rPh sb="33" eb="35">
      <t>ハッセイ</t>
    </rPh>
    <rPh sb="35" eb="37">
      <t>ボウシ</t>
    </rPh>
    <rPh sb="38" eb="39">
      <t>ツト</t>
    </rPh>
    <rPh sb="41" eb="43">
      <t>ショウガイ</t>
    </rPh>
    <rPh sb="44" eb="46">
      <t>ハッセイ</t>
    </rPh>
    <rPh sb="48" eb="50">
      <t>チイキ</t>
    </rPh>
    <rPh sb="52" eb="54">
      <t>テキセツ</t>
    </rPh>
    <rPh sb="55" eb="57">
      <t>タイサク</t>
    </rPh>
    <rPh sb="58" eb="59">
      <t>コウ</t>
    </rPh>
    <phoneticPr fontId="11"/>
  </si>
  <si>
    <t>電波障害発生の防止</t>
    <rPh sb="0" eb="2">
      <t>デンパ</t>
    </rPh>
    <rPh sb="2" eb="4">
      <t>ショウガイ</t>
    </rPh>
    <rPh sb="4" eb="6">
      <t>ハッセイ</t>
    </rPh>
    <rPh sb="7" eb="9">
      <t>ボウシ</t>
    </rPh>
    <phoneticPr fontId="11"/>
  </si>
  <si>
    <t>環境への配慮</t>
    <rPh sb="0" eb="2">
      <t>カンキョウ</t>
    </rPh>
    <rPh sb="4" eb="6">
      <t>ハイリョ</t>
    </rPh>
    <phoneticPr fontId="11"/>
  </si>
  <si>
    <t>（対策に関する要点を簡潔に箇条書きすること。）</t>
    <rPh sb="1" eb="3">
      <t>タイサク</t>
    </rPh>
    <rPh sb="4" eb="5">
      <t>カン</t>
    </rPh>
    <rPh sb="7" eb="9">
      <t>ヨウテン</t>
    </rPh>
    <rPh sb="10" eb="12">
      <t>カンケツ</t>
    </rPh>
    <rPh sb="13" eb="16">
      <t>カジョウガ</t>
    </rPh>
    <phoneticPr fontId="11"/>
  </si>
  <si>
    <t>本事業の実施にあたり、建設工事関係車両、固形燃料搬出車両、維持管理上必要な作業車両等の通行時には、大在水資源再生センター周辺の通学路における児童・生徒の安全を確保するとともに、周辺住民、周辺事業者等の社会生活及び経済活動に支障をきたさないよう、適切な交通安全対策を講じること。</t>
    <rPh sb="0" eb="1">
      <t>ホン</t>
    </rPh>
    <rPh sb="1" eb="3">
      <t>ジギョウ</t>
    </rPh>
    <rPh sb="4" eb="6">
      <t>ジッシ</t>
    </rPh>
    <rPh sb="11" eb="13">
      <t>ケンセツ</t>
    </rPh>
    <rPh sb="13" eb="15">
      <t>コウジ</t>
    </rPh>
    <rPh sb="15" eb="17">
      <t>カンケイ</t>
    </rPh>
    <rPh sb="17" eb="19">
      <t>シャリョウ</t>
    </rPh>
    <rPh sb="20" eb="22">
      <t>コケイ</t>
    </rPh>
    <rPh sb="22" eb="24">
      <t>ネンリョウ</t>
    </rPh>
    <rPh sb="24" eb="26">
      <t>ハンシュツ</t>
    </rPh>
    <rPh sb="26" eb="28">
      <t>シャリョウ</t>
    </rPh>
    <rPh sb="29" eb="31">
      <t>イジ</t>
    </rPh>
    <rPh sb="31" eb="33">
      <t>カンリ</t>
    </rPh>
    <rPh sb="33" eb="34">
      <t>ジョウ</t>
    </rPh>
    <rPh sb="34" eb="36">
      <t>ヒツヨウ</t>
    </rPh>
    <rPh sb="37" eb="39">
      <t>サギョウ</t>
    </rPh>
    <rPh sb="39" eb="41">
      <t>シャリョウ</t>
    </rPh>
    <rPh sb="41" eb="42">
      <t>トウ</t>
    </rPh>
    <rPh sb="43" eb="45">
      <t>ツウコウ</t>
    </rPh>
    <rPh sb="45" eb="46">
      <t>ジ</t>
    </rPh>
    <rPh sb="49" eb="50">
      <t>オオ</t>
    </rPh>
    <rPh sb="50" eb="51">
      <t>ザイ</t>
    </rPh>
    <rPh sb="51" eb="54">
      <t>ミズシゲン</t>
    </rPh>
    <rPh sb="54" eb="56">
      <t>サイセイ</t>
    </rPh>
    <rPh sb="60" eb="62">
      <t>シュウヘン</t>
    </rPh>
    <rPh sb="63" eb="66">
      <t>ツウガクロ</t>
    </rPh>
    <rPh sb="70" eb="72">
      <t>ジドウ</t>
    </rPh>
    <rPh sb="73" eb="75">
      <t>セイト</t>
    </rPh>
    <rPh sb="76" eb="78">
      <t>アンゼン</t>
    </rPh>
    <rPh sb="79" eb="81">
      <t>カクホ</t>
    </rPh>
    <rPh sb="88" eb="90">
      <t>シュウヘン</t>
    </rPh>
    <rPh sb="90" eb="92">
      <t>ジュウミン</t>
    </rPh>
    <rPh sb="93" eb="95">
      <t>シュウヘン</t>
    </rPh>
    <rPh sb="95" eb="97">
      <t>ジギョウ</t>
    </rPh>
    <rPh sb="97" eb="98">
      <t>シャ</t>
    </rPh>
    <rPh sb="98" eb="99">
      <t>トウ</t>
    </rPh>
    <rPh sb="100" eb="102">
      <t>シャカイ</t>
    </rPh>
    <rPh sb="102" eb="104">
      <t>セイカツ</t>
    </rPh>
    <rPh sb="104" eb="105">
      <t>オヨ</t>
    </rPh>
    <rPh sb="106" eb="108">
      <t>ケイザイ</t>
    </rPh>
    <rPh sb="108" eb="110">
      <t>カツドウ</t>
    </rPh>
    <rPh sb="111" eb="113">
      <t>シショウ</t>
    </rPh>
    <rPh sb="122" eb="124">
      <t>テキセツ</t>
    </rPh>
    <rPh sb="125" eb="127">
      <t>コウツウ</t>
    </rPh>
    <rPh sb="127" eb="129">
      <t>アンゼン</t>
    </rPh>
    <rPh sb="129" eb="131">
      <t>タイサク</t>
    </rPh>
    <rPh sb="132" eb="133">
      <t>コウ</t>
    </rPh>
    <phoneticPr fontId="11"/>
  </si>
  <si>
    <t>交通安全対策</t>
    <rPh sb="0" eb="2">
      <t>コウツウ</t>
    </rPh>
    <rPh sb="2" eb="4">
      <t>アンゼン</t>
    </rPh>
    <rPh sb="4" eb="6">
      <t>タイサク</t>
    </rPh>
    <phoneticPr fontId="11"/>
  </si>
  <si>
    <t>本事業の実施にあたり、別紙２（規制等）に示す基準値以下とし、周辺住民等の生活環境を損なうことのないよう、適切な対策を講じること。</t>
    <rPh sb="0" eb="1">
      <t>ホン</t>
    </rPh>
    <rPh sb="1" eb="3">
      <t>ジギョウ</t>
    </rPh>
    <rPh sb="4" eb="6">
      <t>ジッシ</t>
    </rPh>
    <rPh sb="11" eb="13">
      <t>ベッシ</t>
    </rPh>
    <rPh sb="15" eb="17">
      <t>キセイ</t>
    </rPh>
    <rPh sb="17" eb="18">
      <t>ナド</t>
    </rPh>
    <rPh sb="20" eb="21">
      <t>シメ</t>
    </rPh>
    <rPh sb="22" eb="25">
      <t>キジュンチ</t>
    </rPh>
    <rPh sb="25" eb="27">
      <t>イカ</t>
    </rPh>
    <rPh sb="30" eb="32">
      <t>シュウヘン</t>
    </rPh>
    <rPh sb="32" eb="34">
      <t>ジュウミン</t>
    </rPh>
    <rPh sb="34" eb="35">
      <t>トウ</t>
    </rPh>
    <rPh sb="36" eb="38">
      <t>セイカツ</t>
    </rPh>
    <rPh sb="38" eb="40">
      <t>カンキョウ</t>
    </rPh>
    <rPh sb="41" eb="42">
      <t>ソコ</t>
    </rPh>
    <rPh sb="52" eb="54">
      <t>テキセツ</t>
    </rPh>
    <rPh sb="55" eb="57">
      <t>タイサク</t>
    </rPh>
    <rPh sb="58" eb="59">
      <t>コウ</t>
    </rPh>
    <phoneticPr fontId="11"/>
  </si>
  <si>
    <t>騒音、振動、悪臭、粉塵、排出ガス対策</t>
    <rPh sb="0" eb="2">
      <t>ソウオン</t>
    </rPh>
    <rPh sb="3" eb="5">
      <t>シンドウ</t>
    </rPh>
    <rPh sb="6" eb="8">
      <t>アクシュウ</t>
    </rPh>
    <rPh sb="9" eb="11">
      <t>フンジン</t>
    </rPh>
    <rPh sb="12" eb="14">
      <t>ハイシュツ</t>
    </rPh>
    <rPh sb="16" eb="18">
      <t>タイサク</t>
    </rPh>
    <phoneticPr fontId="11"/>
  </si>
  <si>
    <t>本事業の実施にあたり、大分市景観計画及び景観形成基準に従い、景観に配慮し周辺環境との調和を図ること。</t>
    <rPh sb="0" eb="1">
      <t>ホン</t>
    </rPh>
    <rPh sb="1" eb="3">
      <t>ジギョウ</t>
    </rPh>
    <rPh sb="4" eb="6">
      <t>ジッシ</t>
    </rPh>
    <rPh sb="11" eb="14">
      <t>オオイタシ</t>
    </rPh>
    <rPh sb="14" eb="16">
      <t>ケイカン</t>
    </rPh>
    <rPh sb="16" eb="18">
      <t>ケイカク</t>
    </rPh>
    <rPh sb="18" eb="19">
      <t>オヨ</t>
    </rPh>
    <rPh sb="20" eb="22">
      <t>ケイカン</t>
    </rPh>
    <rPh sb="22" eb="24">
      <t>ケイセイ</t>
    </rPh>
    <rPh sb="24" eb="26">
      <t>キジュン</t>
    </rPh>
    <rPh sb="27" eb="28">
      <t>シタガ</t>
    </rPh>
    <rPh sb="30" eb="32">
      <t>ケイカン</t>
    </rPh>
    <rPh sb="33" eb="35">
      <t>ハイリョ</t>
    </rPh>
    <rPh sb="36" eb="38">
      <t>シュウヘン</t>
    </rPh>
    <rPh sb="38" eb="40">
      <t>カンキョウ</t>
    </rPh>
    <rPh sb="42" eb="44">
      <t>チョウワ</t>
    </rPh>
    <rPh sb="45" eb="46">
      <t>ハカ</t>
    </rPh>
    <phoneticPr fontId="11"/>
  </si>
  <si>
    <t>景観への配慮</t>
    <rPh sb="0" eb="2">
      <t>ケイカン</t>
    </rPh>
    <rPh sb="4" eb="6">
      <t>ハイリョ</t>
    </rPh>
    <phoneticPr fontId="11"/>
  </si>
  <si>
    <t>（各種基準、指針、仕様書等に準拠することへの考え方、方法等を箇条書きすること。）</t>
    <rPh sb="22" eb="23">
      <t>カンガ</t>
    </rPh>
    <rPh sb="24" eb="25">
      <t>カタ</t>
    </rPh>
    <rPh sb="26" eb="28">
      <t>ホウホウ</t>
    </rPh>
    <rPh sb="28" eb="29">
      <t>トウ</t>
    </rPh>
    <rPh sb="30" eb="33">
      <t>カジョウガ</t>
    </rPh>
    <phoneticPr fontId="11"/>
  </si>
  <si>
    <t>本事業の実施にあたっては、原則として下記の基準、指針、仕様書等に準拠すること。なお、各図書は契約時の最新版を使用すること。</t>
    <rPh sb="0" eb="1">
      <t>ホン</t>
    </rPh>
    <rPh sb="1" eb="3">
      <t>ジギョウ</t>
    </rPh>
    <rPh sb="4" eb="6">
      <t>ジッシ</t>
    </rPh>
    <rPh sb="13" eb="15">
      <t>ゲンソク</t>
    </rPh>
    <rPh sb="18" eb="20">
      <t>カキ</t>
    </rPh>
    <rPh sb="21" eb="23">
      <t>キジュン</t>
    </rPh>
    <rPh sb="24" eb="26">
      <t>シシン</t>
    </rPh>
    <rPh sb="27" eb="30">
      <t>シヨウショ</t>
    </rPh>
    <rPh sb="30" eb="31">
      <t>トウ</t>
    </rPh>
    <rPh sb="32" eb="34">
      <t>ジュンキョ</t>
    </rPh>
    <rPh sb="42" eb="45">
      <t>カクトショ</t>
    </rPh>
    <rPh sb="46" eb="48">
      <t>ケイヤク</t>
    </rPh>
    <rPh sb="48" eb="49">
      <t>ジ</t>
    </rPh>
    <rPh sb="50" eb="53">
      <t>サイシンバン</t>
    </rPh>
    <rPh sb="54" eb="56">
      <t>シヨウ</t>
    </rPh>
    <phoneticPr fontId="11"/>
  </si>
  <si>
    <t>基準、指針、仕様書等</t>
    <rPh sb="0" eb="2">
      <t>キジュン</t>
    </rPh>
    <rPh sb="3" eb="5">
      <t>シシン</t>
    </rPh>
    <rPh sb="6" eb="9">
      <t>シヨウショ</t>
    </rPh>
    <rPh sb="9" eb="10">
      <t>トウ</t>
    </rPh>
    <phoneticPr fontId="11"/>
  </si>
  <si>
    <t>（法令の確認、関係機関との協議内容（許認可等の実施計画を含め）要点を簡潔に箇条書きすること。）</t>
    <rPh sb="1" eb="3">
      <t>ホウレイ</t>
    </rPh>
    <rPh sb="4" eb="6">
      <t>カクニン</t>
    </rPh>
    <rPh sb="7" eb="9">
      <t>カンケイ</t>
    </rPh>
    <rPh sb="9" eb="11">
      <t>キカン</t>
    </rPh>
    <rPh sb="13" eb="15">
      <t>キョウギ</t>
    </rPh>
    <rPh sb="15" eb="17">
      <t>ナイヨウ</t>
    </rPh>
    <rPh sb="18" eb="21">
      <t>キョニンカ</t>
    </rPh>
    <rPh sb="21" eb="22">
      <t>トウ</t>
    </rPh>
    <rPh sb="23" eb="25">
      <t>ジッシ</t>
    </rPh>
    <rPh sb="25" eb="27">
      <t>ケイカク</t>
    </rPh>
    <rPh sb="28" eb="29">
      <t>フク</t>
    </rPh>
    <rPh sb="31" eb="33">
      <t>ヨウテン</t>
    </rPh>
    <rPh sb="34" eb="36">
      <t>カンケツ</t>
    </rPh>
    <rPh sb="37" eb="40">
      <t>カジョウガ</t>
    </rPh>
    <phoneticPr fontId="11"/>
  </si>
  <si>
    <t>本事業の実施にあたっては、次の関係法令等を遵守すること。なお、関係法令は最新版を使用すること。</t>
    <rPh sb="0" eb="1">
      <t>ホン</t>
    </rPh>
    <rPh sb="1" eb="3">
      <t>ジギョウ</t>
    </rPh>
    <rPh sb="4" eb="6">
      <t>ジッシ</t>
    </rPh>
    <rPh sb="13" eb="14">
      <t>ツギ</t>
    </rPh>
    <rPh sb="15" eb="17">
      <t>カンケイ</t>
    </rPh>
    <rPh sb="17" eb="19">
      <t>ホウレイ</t>
    </rPh>
    <rPh sb="19" eb="20">
      <t>トウ</t>
    </rPh>
    <rPh sb="21" eb="23">
      <t>ジュンシュ</t>
    </rPh>
    <rPh sb="31" eb="33">
      <t>カンケイ</t>
    </rPh>
    <rPh sb="33" eb="35">
      <t>ホウレイ</t>
    </rPh>
    <rPh sb="36" eb="39">
      <t>サイシンバン</t>
    </rPh>
    <rPh sb="40" eb="42">
      <t>シヨウ</t>
    </rPh>
    <phoneticPr fontId="11"/>
  </si>
  <si>
    <t>関係法令等の遵守</t>
    <rPh sb="0" eb="2">
      <t>カンケイ</t>
    </rPh>
    <rPh sb="2" eb="4">
      <t>ホウレイ</t>
    </rPh>
    <rPh sb="4" eb="5">
      <t>トウ</t>
    </rPh>
    <rPh sb="6" eb="8">
      <t>ジュンシュ</t>
    </rPh>
    <phoneticPr fontId="11"/>
  </si>
  <si>
    <t>日常点検やメンテナンスに支障のないよう十分なスペースを確保すること。さらに、維持管理作業等の動線、保安、緊急通路等についても、合理的な配置とすること。</t>
    <rPh sb="0" eb="2">
      <t>ニチジョウ</t>
    </rPh>
    <rPh sb="2" eb="4">
      <t>テンケン</t>
    </rPh>
    <rPh sb="12" eb="14">
      <t>シショウ</t>
    </rPh>
    <rPh sb="19" eb="21">
      <t>ジュウブン</t>
    </rPh>
    <rPh sb="27" eb="29">
      <t>カクホ</t>
    </rPh>
    <rPh sb="38" eb="40">
      <t>イジ</t>
    </rPh>
    <rPh sb="40" eb="42">
      <t>カンリ</t>
    </rPh>
    <rPh sb="42" eb="44">
      <t>サギョウ</t>
    </rPh>
    <rPh sb="44" eb="45">
      <t>トウ</t>
    </rPh>
    <rPh sb="46" eb="48">
      <t>ドウセン</t>
    </rPh>
    <rPh sb="49" eb="51">
      <t>ホアン</t>
    </rPh>
    <rPh sb="52" eb="54">
      <t>キンキュウ</t>
    </rPh>
    <rPh sb="54" eb="56">
      <t>ツウロ</t>
    </rPh>
    <rPh sb="56" eb="57">
      <t>トウ</t>
    </rPh>
    <rPh sb="63" eb="66">
      <t>ゴウリテキ</t>
    </rPh>
    <rPh sb="67" eb="69">
      <t>ハイチ</t>
    </rPh>
    <phoneticPr fontId="11"/>
  </si>
  <si>
    <t>施設配置</t>
    <rPh sb="0" eb="2">
      <t>シセツ</t>
    </rPh>
    <rPh sb="2" eb="4">
      <t>ハイチ</t>
    </rPh>
    <phoneticPr fontId="11"/>
  </si>
  <si>
    <t>施設の配置は、全体の機能を十分考慮の上、効率よく配置すること。</t>
    <rPh sb="0" eb="2">
      <t>シセツ</t>
    </rPh>
    <rPh sb="3" eb="5">
      <t>ハイチ</t>
    </rPh>
    <rPh sb="7" eb="9">
      <t>ゼンタイ</t>
    </rPh>
    <rPh sb="10" eb="12">
      <t>キノウ</t>
    </rPh>
    <rPh sb="13" eb="15">
      <t>ジュウブン</t>
    </rPh>
    <rPh sb="15" eb="17">
      <t>コウリョ</t>
    </rPh>
    <rPh sb="18" eb="19">
      <t>ウエ</t>
    </rPh>
    <rPh sb="20" eb="22">
      <t>コウリツ</t>
    </rPh>
    <rPh sb="24" eb="26">
      <t>ハイチ</t>
    </rPh>
    <phoneticPr fontId="11"/>
  </si>
  <si>
    <t>下水汚泥の流れ及び固形燃料の搬出ルートを考慮し主要な施設、設備を配置すること。</t>
    <rPh sb="0" eb="2">
      <t>ゲスイ</t>
    </rPh>
    <rPh sb="2" eb="4">
      <t>オデイ</t>
    </rPh>
    <rPh sb="5" eb="6">
      <t>ナガ</t>
    </rPh>
    <rPh sb="7" eb="8">
      <t>オヨ</t>
    </rPh>
    <rPh sb="9" eb="11">
      <t>コケイ</t>
    </rPh>
    <rPh sb="11" eb="13">
      <t>ネンリョウ</t>
    </rPh>
    <rPh sb="14" eb="16">
      <t>ハンシュツ</t>
    </rPh>
    <rPh sb="20" eb="22">
      <t>コウリョ</t>
    </rPh>
    <rPh sb="23" eb="25">
      <t>シュヨウ</t>
    </rPh>
    <rPh sb="26" eb="28">
      <t>シセツ</t>
    </rPh>
    <rPh sb="29" eb="31">
      <t>セツビ</t>
    </rPh>
    <rPh sb="32" eb="34">
      <t>ハイチ</t>
    </rPh>
    <phoneticPr fontId="11"/>
  </si>
  <si>
    <t>（周辺への影響に関し、留意点を簡潔に箇条書きすること。）</t>
    <rPh sb="1" eb="3">
      <t>シュウヘン</t>
    </rPh>
    <rPh sb="5" eb="7">
      <t>エイキョウ</t>
    </rPh>
    <rPh sb="8" eb="9">
      <t>カン</t>
    </rPh>
    <rPh sb="11" eb="14">
      <t>リュウイテン</t>
    </rPh>
    <rPh sb="15" eb="17">
      <t>カンケツ</t>
    </rPh>
    <rPh sb="18" eb="21">
      <t>カジョウガ</t>
    </rPh>
    <phoneticPr fontId="11"/>
  </si>
  <si>
    <t>場内への資機材搬入及び搬出道路の使用にあたっては、周辺への影響に十分留意すること。</t>
    <rPh sb="0" eb="2">
      <t>ジョウナイ</t>
    </rPh>
    <rPh sb="4" eb="7">
      <t>シキザイ</t>
    </rPh>
    <rPh sb="7" eb="9">
      <t>ハンニュウ</t>
    </rPh>
    <rPh sb="9" eb="10">
      <t>オヨ</t>
    </rPh>
    <rPh sb="11" eb="13">
      <t>ハンシュツ</t>
    </rPh>
    <rPh sb="13" eb="15">
      <t>ドウロ</t>
    </rPh>
    <rPh sb="16" eb="18">
      <t>シヨウ</t>
    </rPh>
    <rPh sb="25" eb="27">
      <t>シュウヘン</t>
    </rPh>
    <rPh sb="29" eb="31">
      <t>エイキョウ</t>
    </rPh>
    <rPh sb="32" eb="34">
      <t>ジュウブン</t>
    </rPh>
    <rPh sb="34" eb="36">
      <t>リュウイ</t>
    </rPh>
    <phoneticPr fontId="11"/>
  </si>
  <si>
    <t>敷地の立地条件等</t>
    <rPh sb="0" eb="2">
      <t>シキチ</t>
    </rPh>
    <rPh sb="3" eb="5">
      <t>リッチ</t>
    </rPh>
    <rPh sb="5" eb="7">
      <t>ジョウケン</t>
    </rPh>
    <rPh sb="7" eb="8">
      <t>トウ</t>
    </rPh>
    <phoneticPr fontId="11"/>
  </si>
  <si>
    <t>（資機材の搬出入、メンテナンスに配慮した車両動線、施工時占有エリア等、要点を簡潔に箇条書きすること。）</t>
    <phoneticPr fontId="11"/>
  </si>
  <si>
    <t>建設及び維持管理においては、大在水資源再生センターの維持管理業務の妨げにならないよう配慮すること。</t>
    <rPh sb="0" eb="2">
      <t>ケンセツ</t>
    </rPh>
    <rPh sb="2" eb="3">
      <t>オヨ</t>
    </rPh>
    <rPh sb="4" eb="6">
      <t>イジ</t>
    </rPh>
    <rPh sb="6" eb="8">
      <t>カンリ</t>
    </rPh>
    <rPh sb="14" eb="16">
      <t>オオザイ</t>
    </rPh>
    <rPh sb="16" eb="19">
      <t>ミズシゲン</t>
    </rPh>
    <rPh sb="19" eb="21">
      <t>サイセイ</t>
    </rPh>
    <rPh sb="26" eb="28">
      <t>イジ</t>
    </rPh>
    <rPh sb="28" eb="30">
      <t>カンリ</t>
    </rPh>
    <rPh sb="30" eb="32">
      <t>ギョウム</t>
    </rPh>
    <rPh sb="33" eb="34">
      <t>サマタ</t>
    </rPh>
    <rPh sb="42" eb="44">
      <t>ハイリョ</t>
    </rPh>
    <phoneticPr fontId="11"/>
  </si>
  <si>
    <t>（下水汚泥の搬入路及び固形燃料の搬出路を示すこと。）</t>
    <rPh sb="1" eb="3">
      <t>ゲスイ</t>
    </rPh>
    <rPh sb="3" eb="5">
      <t>オデイ</t>
    </rPh>
    <rPh sb="6" eb="8">
      <t>ハンニュウ</t>
    </rPh>
    <rPh sb="8" eb="9">
      <t>ロ</t>
    </rPh>
    <rPh sb="9" eb="10">
      <t>オヨ</t>
    </rPh>
    <rPh sb="11" eb="13">
      <t>コケイ</t>
    </rPh>
    <rPh sb="13" eb="15">
      <t>ネンリョウ</t>
    </rPh>
    <rPh sb="16" eb="18">
      <t>ハンシュツ</t>
    </rPh>
    <rPh sb="18" eb="19">
      <t>ロ</t>
    </rPh>
    <rPh sb="20" eb="21">
      <t>シメ</t>
    </rPh>
    <phoneticPr fontId="11"/>
  </si>
  <si>
    <t>下水汚泥の搬入路及び固形燃料の搬出路は、既設のゲート（図―１に示す車両搬出入ルートで通過するゲート）を使用すること。</t>
    <rPh sb="0" eb="2">
      <t>ゲスイ</t>
    </rPh>
    <rPh sb="2" eb="4">
      <t>オデイ</t>
    </rPh>
    <rPh sb="5" eb="7">
      <t>ハンニュウ</t>
    </rPh>
    <rPh sb="7" eb="8">
      <t>ロ</t>
    </rPh>
    <rPh sb="8" eb="9">
      <t>オヨ</t>
    </rPh>
    <rPh sb="10" eb="12">
      <t>コケイ</t>
    </rPh>
    <rPh sb="12" eb="14">
      <t>ネンリョウ</t>
    </rPh>
    <rPh sb="15" eb="17">
      <t>ハンシュツ</t>
    </rPh>
    <rPh sb="17" eb="18">
      <t>ロ</t>
    </rPh>
    <rPh sb="20" eb="22">
      <t>キセツ</t>
    </rPh>
    <rPh sb="27" eb="28">
      <t>ズ</t>
    </rPh>
    <rPh sb="31" eb="32">
      <t>シメ</t>
    </rPh>
    <rPh sb="33" eb="35">
      <t>シャリョウ</t>
    </rPh>
    <rPh sb="35" eb="38">
      <t>ハンシュツニュウ</t>
    </rPh>
    <rPh sb="42" eb="44">
      <t>ツウカ</t>
    </rPh>
    <rPh sb="51" eb="53">
      <t>シヨウ</t>
    </rPh>
    <phoneticPr fontId="11"/>
  </si>
  <si>
    <t>搬出入作業用道路</t>
    <rPh sb="0" eb="2">
      <t>ハンシュツ</t>
    </rPh>
    <rPh sb="2" eb="3">
      <t>ニュウ</t>
    </rPh>
    <rPh sb="3" eb="5">
      <t>サギョウ</t>
    </rPh>
    <rPh sb="5" eb="6">
      <t>ヨウ</t>
    </rPh>
    <rPh sb="6" eb="8">
      <t>ドウロ</t>
    </rPh>
    <phoneticPr fontId="11"/>
  </si>
  <si>
    <t>事業実施場所及び事業用地</t>
    <rPh sb="0" eb="2">
      <t>ジギョウ</t>
    </rPh>
    <rPh sb="2" eb="4">
      <t>ジッシ</t>
    </rPh>
    <rPh sb="4" eb="6">
      <t>バショ</t>
    </rPh>
    <rPh sb="6" eb="7">
      <t>オヨ</t>
    </rPh>
    <rPh sb="8" eb="10">
      <t>ジギョウ</t>
    </rPh>
    <rPh sb="10" eb="12">
      <t>ヨウチ</t>
    </rPh>
    <phoneticPr fontId="11"/>
  </si>
  <si>
    <t>（左記要求事項を確認のこと。）
左記のとおり対応する。</t>
    <rPh sb="1" eb="3">
      <t>サキ</t>
    </rPh>
    <rPh sb="3" eb="5">
      <t>ヨウキュウ</t>
    </rPh>
    <rPh sb="5" eb="7">
      <t>ジコウ</t>
    </rPh>
    <rPh sb="8" eb="10">
      <t>カクニン</t>
    </rPh>
    <rPh sb="16" eb="18">
      <t>サキ</t>
    </rPh>
    <rPh sb="22" eb="24">
      <t>タイオウ</t>
    </rPh>
    <phoneticPr fontId="11"/>
  </si>
  <si>
    <t>○</t>
    <phoneticPr fontId="11"/>
  </si>
  <si>
    <t>事前調査及び地下埋設物の把握</t>
    <rPh sb="0" eb="2">
      <t>ジゼン</t>
    </rPh>
    <rPh sb="2" eb="4">
      <t>チョウサ</t>
    </rPh>
    <rPh sb="4" eb="5">
      <t>オヨ</t>
    </rPh>
    <rPh sb="6" eb="8">
      <t>チカ</t>
    </rPh>
    <rPh sb="8" eb="10">
      <t>マイセツ</t>
    </rPh>
    <rPh sb="10" eb="11">
      <t>ブツ</t>
    </rPh>
    <rPh sb="12" eb="14">
      <t>ハアク</t>
    </rPh>
    <phoneticPr fontId="11"/>
  </si>
  <si>
    <t>設計に関する一般事項</t>
    <rPh sb="0" eb="2">
      <t>セッケイ</t>
    </rPh>
    <rPh sb="3" eb="4">
      <t>カン</t>
    </rPh>
    <rPh sb="6" eb="8">
      <t>イッパン</t>
    </rPh>
    <rPh sb="8" eb="10">
      <t>ジコウ</t>
    </rPh>
    <phoneticPr fontId="11"/>
  </si>
  <si>
    <t>記載例</t>
    <rPh sb="0" eb="2">
      <t>キサイ</t>
    </rPh>
    <rPh sb="2" eb="3">
      <t>レイ</t>
    </rPh>
    <phoneticPr fontId="11"/>
  </si>
  <si>
    <t>様式6-2p1／図面番号M-1</t>
    <rPh sb="8" eb="10">
      <t>ズメン</t>
    </rPh>
    <rPh sb="10" eb="12">
      <t>バンゴウ</t>
    </rPh>
    <phoneticPr fontId="11"/>
  </si>
  <si>
    <t>（本様式には要点を記載し、詳細は計画書、別紙様式、図面に記述すること。）
・固形燃料搬出車、薬品搬入車等の動線が下水汚泥運搬車の動線と極力交わらないよう、○○とし、安全とスムーズな動線を確保した。
・・・・</t>
    <rPh sb="1" eb="2">
      <t>ホン</t>
    </rPh>
    <rPh sb="2" eb="4">
      <t>ヨウシキ</t>
    </rPh>
    <rPh sb="6" eb="8">
      <t>ヨウテン</t>
    </rPh>
    <rPh sb="9" eb="11">
      <t>キサイ</t>
    </rPh>
    <rPh sb="13" eb="15">
      <t>ショウサイ</t>
    </rPh>
    <rPh sb="16" eb="19">
      <t>ケイカクショ</t>
    </rPh>
    <rPh sb="20" eb="22">
      <t>ベッシ</t>
    </rPh>
    <rPh sb="22" eb="24">
      <t>ヨウシキ</t>
    </rPh>
    <rPh sb="25" eb="27">
      <t>ズメン</t>
    </rPh>
    <rPh sb="28" eb="30">
      <t>キジュツ</t>
    </rPh>
    <rPh sb="38" eb="40">
      <t>コケイ</t>
    </rPh>
    <rPh sb="40" eb="42">
      <t>ネンリョウ</t>
    </rPh>
    <rPh sb="42" eb="44">
      <t>ハンシュツ</t>
    </rPh>
    <rPh sb="46" eb="48">
      <t>ヤクヒン</t>
    </rPh>
    <rPh sb="48" eb="50">
      <t>ハンニュウ</t>
    </rPh>
    <rPh sb="51" eb="52">
      <t>トウ</t>
    </rPh>
    <rPh sb="53" eb="55">
      <t>ドウセン</t>
    </rPh>
    <rPh sb="56" eb="58">
      <t>ゲスイ</t>
    </rPh>
    <rPh sb="58" eb="60">
      <t>オデイ</t>
    </rPh>
    <rPh sb="60" eb="62">
      <t>ウンパン</t>
    </rPh>
    <rPh sb="62" eb="63">
      <t>シャ</t>
    </rPh>
    <rPh sb="64" eb="66">
      <t>ドウセン</t>
    </rPh>
    <rPh sb="67" eb="69">
      <t>キョクリョク</t>
    </rPh>
    <rPh sb="69" eb="70">
      <t>マジ</t>
    </rPh>
    <rPh sb="82" eb="84">
      <t>アンゼン</t>
    </rPh>
    <rPh sb="90" eb="92">
      <t>ドウセン</t>
    </rPh>
    <rPh sb="93" eb="95">
      <t>カクホ</t>
    </rPh>
    <phoneticPr fontId="11"/>
  </si>
  <si>
    <t>すでに「計画書・様式ページ／図面番号」欄に記載されている様式番号は、市が想定した様式番号です。事業者が適宜様式番号を変更してください。</t>
    <rPh sb="4" eb="6">
      <t>ケイカク</t>
    </rPh>
    <rPh sb="6" eb="7">
      <t>ショ</t>
    </rPh>
    <rPh sb="8" eb="10">
      <t>ヨウシキ</t>
    </rPh>
    <rPh sb="14" eb="16">
      <t>ズメン</t>
    </rPh>
    <rPh sb="16" eb="18">
      <t>バンゴウ</t>
    </rPh>
    <rPh sb="19" eb="20">
      <t>ラン</t>
    </rPh>
    <rPh sb="21" eb="23">
      <t>キサイ</t>
    </rPh>
    <rPh sb="28" eb="30">
      <t>ヨウシキ</t>
    </rPh>
    <rPh sb="30" eb="32">
      <t>バンゴウ</t>
    </rPh>
    <rPh sb="34" eb="35">
      <t>シ</t>
    </rPh>
    <rPh sb="36" eb="38">
      <t>ソウテイ</t>
    </rPh>
    <rPh sb="40" eb="42">
      <t>ヨウシキ</t>
    </rPh>
    <rPh sb="42" eb="44">
      <t>バンゴウ</t>
    </rPh>
    <rPh sb="47" eb="50">
      <t>ジギョウシャ</t>
    </rPh>
    <rPh sb="51" eb="53">
      <t>テキギ</t>
    </rPh>
    <rPh sb="53" eb="55">
      <t>ヨウシキ</t>
    </rPh>
    <rPh sb="55" eb="57">
      <t>バンゴウ</t>
    </rPh>
    <rPh sb="58" eb="60">
      <t>ヘンコウ</t>
    </rPh>
    <phoneticPr fontId="11"/>
  </si>
  <si>
    <t>要求水準を満たす提案内容の概要を記入してください、</t>
    <rPh sb="0" eb="2">
      <t>ヨウキュウ</t>
    </rPh>
    <rPh sb="2" eb="4">
      <t>スイジュン</t>
    </rPh>
    <rPh sb="5" eb="6">
      <t>ミ</t>
    </rPh>
    <rPh sb="8" eb="10">
      <t>テイアン</t>
    </rPh>
    <rPh sb="10" eb="12">
      <t>ナイヨウ</t>
    </rPh>
    <rPh sb="13" eb="15">
      <t>ガイヨウ</t>
    </rPh>
    <rPh sb="16" eb="18">
      <t>キニュウ</t>
    </rPh>
    <phoneticPr fontId="11"/>
  </si>
  <si>
    <t>要求水準を満たしていることを確認のうえ、「○」を記入してください。</t>
    <rPh sb="0" eb="2">
      <t>ヨウキュウ</t>
    </rPh>
    <rPh sb="2" eb="4">
      <t>スイジュン</t>
    </rPh>
    <rPh sb="5" eb="6">
      <t>ミ</t>
    </rPh>
    <rPh sb="14" eb="16">
      <t>カクニン</t>
    </rPh>
    <rPh sb="24" eb="26">
      <t>キニュウ</t>
    </rPh>
    <phoneticPr fontId="11"/>
  </si>
  <si>
    <t>要求水準書該当ページ</t>
    <rPh sb="0" eb="2">
      <t>ヨウキュウ</t>
    </rPh>
    <rPh sb="2" eb="4">
      <t>スイジュン</t>
    </rPh>
    <rPh sb="4" eb="5">
      <t>ショ</t>
    </rPh>
    <rPh sb="5" eb="7">
      <t>ガイトウ</t>
    </rPh>
    <phoneticPr fontId="11"/>
  </si>
  <si>
    <t>記載
要領</t>
    <rPh sb="0" eb="2">
      <t>キサイ</t>
    </rPh>
    <rPh sb="3" eb="5">
      <t>ヨウリョウ</t>
    </rPh>
    <phoneticPr fontId="11"/>
  </si>
  <si>
    <t>入札参加者記入欄</t>
    <rPh sb="0" eb="2">
      <t>ニュウサツ</t>
    </rPh>
    <rPh sb="2" eb="5">
      <t>サンカシャ</t>
    </rPh>
    <rPh sb="5" eb="7">
      <t>キニュウ</t>
    </rPh>
    <rPh sb="7" eb="8">
      <t>ラン</t>
    </rPh>
    <phoneticPr fontId="11"/>
  </si>
  <si>
    <t>市入力事項</t>
    <rPh sb="0" eb="1">
      <t>シ</t>
    </rPh>
    <rPh sb="1" eb="3">
      <t>ニュウリョク</t>
    </rPh>
    <rPh sb="3" eb="5">
      <t>ジコウ</t>
    </rPh>
    <phoneticPr fontId="11"/>
  </si>
  <si>
    <t>計画書・様式ページ
／図面番号</t>
    <rPh sb="0" eb="3">
      <t>ケイカクショ</t>
    </rPh>
    <rPh sb="4" eb="6">
      <t>ヨウシキ</t>
    </rPh>
    <rPh sb="11" eb="13">
      <t>ズメン</t>
    </rPh>
    <rPh sb="13" eb="15">
      <t>バンゴウ</t>
    </rPh>
    <phoneticPr fontId="11"/>
  </si>
  <si>
    <t>対応内容</t>
    <rPh sb="0" eb="2">
      <t>タイオウ</t>
    </rPh>
    <rPh sb="2" eb="4">
      <t>ナイヨウ</t>
    </rPh>
    <phoneticPr fontId="11"/>
  </si>
  <si>
    <t>可否
記載欄</t>
    <rPh sb="0" eb="2">
      <t>カヒ</t>
    </rPh>
    <rPh sb="3" eb="5">
      <t>キサイ</t>
    </rPh>
    <rPh sb="5" eb="6">
      <t>ラン</t>
    </rPh>
    <phoneticPr fontId="11"/>
  </si>
  <si>
    <t>要求水準
該当ページ</t>
    <rPh sb="0" eb="4">
      <t>ヨウキュウスイジュン</t>
    </rPh>
    <rPh sb="5" eb="7">
      <t>ガイトウ</t>
    </rPh>
    <phoneticPr fontId="11"/>
  </si>
  <si>
    <t>要求事項（概要）</t>
    <rPh sb="0" eb="2">
      <t>ヨウキュウ</t>
    </rPh>
    <rPh sb="2" eb="4">
      <t>ジコウ</t>
    </rPh>
    <rPh sb="5" eb="7">
      <t>ガイヨウ</t>
    </rPh>
    <phoneticPr fontId="11"/>
  </si>
  <si>
    <t>No.</t>
    <phoneticPr fontId="11"/>
  </si>
  <si>
    <t>（様式6-2）要求水準基礎審査書</t>
    <rPh sb="1" eb="3">
      <t>ヨウシキ</t>
    </rPh>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</si>
</sst>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00_ "/>
    <numFmt numFmtId="177" formatCode="0.0%"/>
    <numFmt numFmtId="178" formatCode="#,##0_ "/>
    <numFmt numFmtId="179" formatCode="&quot;令和&quot;0&quot;年度&quot;"/>
    <numFmt numFmtId="180" formatCode="#,##0.00_ "/>
    <numFmt numFmtId="181" formatCode="0.00_ "/>
  </numFmts>
  <fonts count="67">
    <font>
      <sz val="11"/>
      <color theme="1"/>
      <name val="游ゴシック"/>
      <family val="2"/>
      <scheme val="minor"/>
    </font>
    <font>
      <sz val="11"/>
      <color theme="1"/>
      <name val="游ゴシック"/>
      <family val="2"/>
      <charset val="128"/>
      <scheme val="minor"/>
    </font>
    <font>
      <sz val="11"/>
      <color theme="1"/>
      <name val="ＭＳ 明朝"/>
      <family val="1"/>
      <charset val="128"/>
    </font>
    <font>
      <sz val="6"/>
      <name val="游ゴシック"/>
      <family val="3"/>
      <charset val="128"/>
      <scheme val="minor"/>
    </font>
    <font>
      <sz val="11"/>
      <color theme="1"/>
      <name val="ＭＳ Ｐゴシック"/>
      <family val="3"/>
      <charset val="128"/>
    </font>
    <font>
      <sz val="6"/>
      <name val="游ゴシック"/>
      <family val="2"/>
      <charset val="128"/>
      <scheme val="minor"/>
    </font>
    <font>
      <sz val="12"/>
      <color theme="1"/>
      <name val="ＭＳ Ｐゴシック"/>
      <family val="3"/>
      <charset val="128"/>
    </font>
    <font>
      <sz val="12"/>
      <color theme="1"/>
      <name val="ＭＳ 明朝"/>
      <family val="1"/>
      <charset val="128"/>
    </font>
    <font>
      <sz val="11"/>
      <color theme="1"/>
      <name val="游ゴシック"/>
      <family val="2"/>
      <scheme val="minor"/>
    </font>
    <font>
      <sz val="11"/>
      <name val="ＭＳ Ｐゴシック"/>
      <family val="3"/>
      <charset val="128"/>
    </font>
    <font>
      <sz val="10"/>
      <name val="ＭＳ 明朝"/>
      <family val="1"/>
      <charset val="128"/>
    </font>
    <font>
      <sz val="6"/>
      <name val="ＭＳ Ｐゴシック"/>
      <family val="3"/>
      <charset val="128"/>
    </font>
    <font>
      <sz val="11"/>
      <name val="ＭＳ 明朝"/>
      <family val="1"/>
      <charset val="128"/>
    </font>
    <font>
      <sz val="11"/>
      <name val="ＭＳ ゴシック"/>
      <family val="3"/>
      <charset val="128"/>
    </font>
    <font>
      <sz val="10"/>
      <color rgb="FFFF0000"/>
      <name val="ＭＳ 明朝"/>
      <family val="1"/>
      <charset val="128"/>
    </font>
    <font>
      <sz val="8"/>
      <name val="ＭＳ 明朝"/>
      <family val="1"/>
      <charset val="128"/>
    </font>
    <font>
      <b/>
      <sz val="18"/>
      <name val="ＭＳ 明朝"/>
      <family val="1"/>
      <charset val="128"/>
    </font>
    <font>
      <sz val="16"/>
      <name val="ＭＳ 明朝"/>
      <family val="1"/>
      <charset val="128"/>
    </font>
    <font>
      <b/>
      <sz val="14"/>
      <name val="ＭＳ Ｐ明朝"/>
      <family val="1"/>
      <charset val="128"/>
    </font>
    <font>
      <sz val="10.5"/>
      <name val="游ゴシック"/>
      <family val="3"/>
      <charset val="128"/>
      <scheme val="minor"/>
    </font>
    <font>
      <sz val="11"/>
      <name val="游ゴシック"/>
      <family val="3"/>
      <charset val="128"/>
      <scheme val="minor"/>
    </font>
    <font>
      <sz val="10"/>
      <name val="ＭＳ Ｐゴシック"/>
      <family val="3"/>
      <charset val="128"/>
    </font>
    <font>
      <sz val="11"/>
      <name val="明朝"/>
      <family val="1"/>
      <charset val="128"/>
    </font>
    <font>
      <sz val="10.5"/>
      <color rgb="FFFF0000"/>
      <name val="游ゴシック"/>
      <family val="3"/>
      <charset val="128"/>
      <scheme val="minor"/>
    </font>
    <font>
      <b/>
      <sz val="14"/>
      <name val="ＭＳ Ｐゴシック"/>
      <family val="3"/>
      <charset val="128"/>
    </font>
    <font>
      <sz val="11"/>
      <color rgb="FFFF0000"/>
      <name val="游ゴシック"/>
      <family val="3"/>
      <charset val="128"/>
      <scheme val="minor"/>
    </font>
    <font>
      <b/>
      <sz val="12"/>
      <name val="ＭＳ Ｐゴシック"/>
      <family val="3"/>
      <charset val="128"/>
    </font>
    <font>
      <sz val="12"/>
      <name val="ＭＳ ゴシック"/>
      <family val="3"/>
      <charset val="128"/>
    </font>
    <font>
      <sz val="10"/>
      <color rgb="FF000000"/>
      <name val="Times New Roman"/>
      <family val="1"/>
    </font>
    <font>
      <sz val="10"/>
      <color rgb="FF000000"/>
      <name val="ＭＳ 明朝"/>
      <family val="1"/>
      <charset val="128"/>
    </font>
    <font>
      <sz val="12"/>
      <name val="ＭＳ 明朝"/>
      <family val="1"/>
      <charset val="128"/>
    </font>
    <font>
      <b/>
      <sz val="15"/>
      <name val="ＭＳ 明朝"/>
      <family val="1"/>
      <charset val="128"/>
    </font>
    <font>
      <sz val="9"/>
      <color rgb="FF000000"/>
      <name val="ＭＳ 明朝"/>
      <family val="1"/>
      <charset val="128"/>
    </font>
    <font>
      <b/>
      <sz val="9"/>
      <name val="ＭＳ 明朝"/>
      <family val="1"/>
      <charset val="128"/>
    </font>
    <font>
      <sz val="9"/>
      <name val="ＭＳ 明朝"/>
      <family val="1"/>
      <charset val="128"/>
    </font>
    <font>
      <b/>
      <sz val="10"/>
      <name val="ＭＳ 明朝"/>
      <family val="1"/>
      <charset val="128"/>
    </font>
    <font>
      <sz val="11"/>
      <color rgb="FF000000"/>
      <name val="ＭＳ 明朝"/>
      <family val="1"/>
      <charset val="128"/>
    </font>
    <font>
      <sz val="12"/>
      <color rgb="FF000000"/>
      <name val="ＭＳ 明朝"/>
      <family val="1"/>
      <charset val="128"/>
    </font>
    <font>
      <b/>
      <sz val="12"/>
      <color rgb="FF000000"/>
      <name val="ＭＳ 明朝"/>
      <family val="1"/>
      <charset val="128"/>
    </font>
    <font>
      <sz val="12"/>
      <name val="ＭＳ Ｐ明朝"/>
      <family val="1"/>
      <charset val="128"/>
    </font>
    <font>
      <sz val="10.5"/>
      <color rgb="FF000000"/>
      <name val="ＭＳ 明朝"/>
      <family val="1"/>
      <charset val="128"/>
    </font>
    <font>
      <vertAlign val="subscript"/>
      <sz val="12"/>
      <name val="ＭＳ 明朝"/>
      <family val="1"/>
      <charset val="128"/>
    </font>
    <font>
      <vertAlign val="superscript"/>
      <sz val="12"/>
      <name val="ＭＳ 明朝"/>
      <family val="1"/>
      <charset val="128"/>
    </font>
    <font>
      <b/>
      <sz val="12"/>
      <name val="ＭＳ 明朝"/>
      <family val="1"/>
      <charset val="128"/>
    </font>
    <font>
      <b/>
      <sz val="10.5"/>
      <name val="ＭＳ 明朝"/>
      <family val="1"/>
      <charset val="128"/>
    </font>
    <font>
      <sz val="10.5"/>
      <name val="ＭＳ 明朝"/>
      <family val="1"/>
      <charset val="128"/>
    </font>
    <font>
      <sz val="10"/>
      <name val="ＭＳ Ｐ明朝"/>
      <family val="1"/>
      <charset val="128"/>
    </font>
    <font>
      <sz val="11"/>
      <name val="ＭＳ Ｐ明朝"/>
      <family val="1"/>
      <charset val="128"/>
    </font>
    <font>
      <sz val="10"/>
      <color theme="1"/>
      <name val="ＭＳ Ｐ明朝"/>
      <family val="1"/>
      <charset val="128"/>
    </font>
    <font>
      <sz val="9"/>
      <name val="ＭＳ Ｐ明朝"/>
      <family val="1"/>
      <charset val="128"/>
    </font>
    <font>
      <sz val="10"/>
      <color rgb="FFFF0000"/>
      <name val="ＭＳ Ｐ明朝"/>
      <family val="1"/>
      <charset val="128"/>
    </font>
    <font>
      <sz val="14"/>
      <name val="ＭＳ Ｐ明朝"/>
      <family val="1"/>
      <charset val="128"/>
    </font>
    <font>
      <u/>
      <sz val="11"/>
      <color theme="1"/>
      <name val="游ゴシック"/>
      <family val="3"/>
      <charset val="128"/>
      <scheme val="minor"/>
    </font>
    <font>
      <sz val="11"/>
      <color rgb="FFFF0000"/>
      <name val="ＭＳ Ｐゴシック"/>
      <family val="3"/>
      <charset val="128"/>
    </font>
    <font>
      <sz val="11"/>
      <color rgb="FF000000"/>
      <name val="游ゴシック"/>
      <family val="3"/>
      <charset val="128"/>
      <scheme val="minor"/>
    </font>
    <font>
      <sz val="11"/>
      <color rgb="FF000000"/>
      <name val="Calibri"/>
      <family val="2"/>
    </font>
    <font>
      <sz val="11"/>
      <color rgb="FF000000"/>
      <name val="ＭＳ Ｐゴシック"/>
      <family val="3"/>
      <charset val="128"/>
    </font>
    <font>
      <sz val="10"/>
      <color indexed="10"/>
      <name val="ＭＳ Ｐ明朝"/>
      <family val="1"/>
      <charset val="128"/>
    </font>
    <font>
      <b/>
      <sz val="14"/>
      <color indexed="10"/>
      <name val="ＭＳ Ｐ明朝"/>
      <family val="1"/>
      <charset val="128"/>
    </font>
    <font>
      <sz val="10.5"/>
      <name val="ＭＳ Ｐ明朝"/>
      <family val="1"/>
      <charset val="128"/>
    </font>
    <font>
      <sz val="20"/>
      <color rgb="FF0066FF"/>
      <name val="ＭＳ Ｐ明朝"/>
      <family val="1"/>
      <charset val="128"/>
    </font>
    <font>
      <sz val="10"/>
      <color rgb="FF0066FF"/>
      <name val="ＭＳ Ｐ明朝"/>
      <family val="1"/>
      <charset val="128"/>
    </font>
    <font>
      <sz val="11"/>
      <color rgb="FF0066FF"/>
      <name val="ＭＳ Ｐ明朝"/>
      <family val="1"/>
      <charset val="128"/>
    </font>
    <font>
      <sz val="9"/>
      <color rgb="FF0066FF"/>
      <name val="ＭＳ Ｐ明朝"/>
      <family val="1"/>
      <charset val="128"/>
    </font>
    <font>
      <b/>
      <sz val="10"/>
      <name val="ＭＳ Ｐ明朝"/>
      <family val="1"/>
      <charset val="128"/>
    </font>
    <font>
      <sz val="8"/>
      <name val="ＭＳ Ｐ明朝"/>
      <family val="1"/>
      <charset val="128"/>
    </font>
    <font>
      <sz val="11"/>
      <color rgb="FFFF0000"/>
      <name val="游ゴシック"/>
      <family val="3"/>
      <charset val="128"/>
    </font>
  </fonts>
  <fills count="8">
    <fill>
      <patternFill patternType="none"/>
    </fill>
    <fill>
      <patternFill patternType="gray125"/>
    </fill>
    <fill>
      <patternFill patternType="solid">
        <fgColor rgb="FFCCFFFF"/>
        <bgColor indexed="64"/>
      </patternFill>
    </fill>
    <fill>
      <patternFill patternType="solid">
        <fgColor rgb="FFE7E6E6"/>
        <bgColor indexed="64"/>
      </patternFill>
    </fill>
    <fill>
      <patternFill patternType="solid">
        <fgColor theme="0"/>
        <bgColor indexed="64"/>
      </patternFill>
    </fill>
    <fill>
      <patternFill patternType="solid">
        <fgColor indexed="41"/>
        <bgColor indexed="64"/>
      </patternFill>
    </fill>
    <fill>
      <patternFill patternType="solid">
        <fgColor indexed="9"/>
        <bgColor indexed="64"/>
      </patternFill>
    </fill>
    <fill>
      <patternFill patternType="solid">
        <fgColor theme="0" tint="-0.14999847407452621"/>
        <bgColor indexed="64"/>
      </patternFill>
    </fill>
  </fills>
  <borders count="142">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diagonalDown="1">
      <left style="thin">
        <color indexed="64"/>
      </left>
      <right style="thin">
        <color indexed="64"/>
      </right>
      <top style="thin">
        <color indexed="64"/>
      </top>
      <bottom style="medium">
        <color indexed="64"/>
      </bottom>
      <diagonal style="thin">
        <color indexed="64"/>
      </diagonal>
    </border>
    <border>
      <left/>
      <right style="thin">
        <color indexed="64"/>
      </right>
      <top style="thin">
        <color indexed="64"/>
      </top>
      <bottom style="medium">
        <color indexed="64"/>
      </bottom>
      <diagonal/>
    </border>
    <border>
      <left style="medium">
        <color indexed="64"/>
      </left>
      <right/>
      <top/>
      <bottom style="medium">
        <color indexed="64"/>
      </bottom>
      <diagonal/>
    </border>
    <border diagonalDown="1">
      <left/>
      <right style="medium">
        <color indexed="64"/>
      </right>
      <top style="thin">
        <color indexed="64"/>
      </top>
      <bottom style="thin">
        <color indexed="64"/>
      </bottom>
      <diagonal style="thin">
        <color indexed="64"/>
      </diagonal>
    </border>
    <border diagonalDown="1">
      <left style="thin">
        <color indexed="64"/>
      </left>
      <right/>
      <top style="thin">
        <color indexed="64"/>
      </top>
      <bottom style="thin">
        <color indexed="64"/>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
      <left style="medium">
        <color indexed="64"/>
      </left>
      <right style="thin">
        <color indexed="64"/>
      </right>
      <top/>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diagonal/>
    </border>
    <border>
      <left style="medium">
        <color indexed="64"/>
      </left>
      <right/>
      <top style="medium">
        <color indexed="64"/>
      </top>
      <bottom/>
      <diagonal/>
    </border>
    <border>
      <left/>
      <right/>
      <top/>
      <bottom style="medium">
        <color indexed="64"/>
      </bottom>
      <diagonal/>
    </border>
    <border>
      <left/>
      <right/>
      <top style="medium">
        <color indexed="64"/>
      </top>
      <bottom/>
      <diagonal/>
    </border>
    <border>
      <left/>
      <right style="medium">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dotted">
        <color indexed="64"/>
      </left>
      <right style="thin">
        <color indexed="64"/>
      </right>
      <top style="thin">
        <color indexed="64"/>
      </top>
      <bottom style="medium">
        <color indexed="64"/>
      </bottom>
      <diagonal/>
    </border>
    <border>
      <left style="thin">
        <color indexed="64"/>
      </left>
      <right style="dotted">
        <color indexed="64"/>
      </right>
      <top style="thin">
        <color indexed="64"/>
      </top>
      <bottom style="medium">
        <color indexed="64"/>
      </bottom>
      <diagonal/>
    </border>
    <border>
      <left style="thin">
        <color indexed="64"/>
      </left>
      <right style="double">
        <color indexed="64"/>
      </right>
      <top style="thin">
        <color indexed="64"/>
      </top>
      <bottom style="medium">
        <color indexed="64"/>
      </bottom>
      <diagonal/>
    </border>
    <border>
      <left style="medium">
        <color indexed="64"/>
      </left>
      <right style="thin">
        <color indexed="64"/>
      </right>
      <top/>
      <bottom style="medium">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tted">
        <color indexed="64"/>
      </left>
      <right style="thin">
        <color indexed="64"/>
      </right>
      <top style="medium">
        <color indexed="64"/>
      </top>
      <bottom style="thin">
        <color indexed="64"/>
      </bottom>
      <diagonal/>
    </border>
    <border>
      <left style="thin">
        <color indexed="64"/>
      </left>
      <right style="dotted">
        <color indexed="64"/>
      </right>
      <top style="medium">
        <color indexed="64"/>
      </top>
      <bottom style="thin">
        <color indexed="64"/>
      </bottom>
      <diagonal/>
    </border>
    <border>
      <left style="thin">
        <color indexed="64"/>
      </left>
      <right style="double">
        <color indexed="64"/>
      </right>
      <top style="medium">
        <color indexed="64"/>
      </top>
      <bottom style="thin">
        <color indexed="64"/>
      </bottom>
      <diagonal/>
    </border>
    <border>
      <left style="dotted">
        <color indexed="64"/>
      </left>
      <right style="thin">
        <color indexed="64"/>
      </right>
      <top/>
      <bottom style="thin">
        <color indexed="64"/>
      </bottom>
      <diagonal/>
    </border>
    <border>
      <left style="thin">
        <color indexed="64"/>
      </left>
      <right style="dotted">
        <color indexed="64"/>
      </right>
      <top/>
      <bottom style="thin">
        <color indexed="64"/>
      </bottom>
      <diagonal/>
    </border>
    <border>
      <left style="thin">
        <color indexed="64"/>
      </left>
      <right style="double">
        <color indexed="64"/>
      </right>
      <top/>
      <bottom style="thin">
        <color indexed="64"/>
      </bottom>
      <diagonal/>
    </border>
    <border>
      <left/>
      <right/>
      <top/>
      <bottom style="thin">
        <color indexed="64"/>
      </bottom>
      <diagonal/>
    </border>
    <border>
      <left style="dotted">
        <color indexed="64"/>
      </left>
      <right style="thin">
        <color indexed="64"/>
      </right>
      <top/>
      <bottom style="medium">
        <color indexed="64"/>
      </bottom>
      <diagonal/>
    </border>
    <border>
      <left style="thin">
        <color indexed="64"/>
      </left>
      <right style="dotted">
        <color indexed="64"/>
      </right>
      <top/>
      <bottom style="medium">
        <color indexed="64"/>
      </bottom>
      <diagonal/>
    </border>
    <border>
      <left style="thin">
        <color indexed="64"/>
      </left>
      <right style="double">
        <color indexed="64"/>
      </right>
      <top/>
      <bottom style="medium">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double">
        <color indexed="64"/>
      </right>
      <top/>
      <bottom/>
      <diagonal/>
    </border>
    <border>
      <left style="double">
        <color indexed="64"/>
      </left>
      <right/>
      <top style="thin">
        <color indexed="64"/>
      </top>
      <bottom style="thin">
        <color indexed="64"/>
      </bottom>
      <diagonal/>
    </border>
    <border>
      <left style="thin">
        <color indexed="64"/>
      </left>
      <right style="double">
        <color indexed="64"/>
      </right>
      <top style="thin">
        <color indexed="64"/>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top/>
      <bottom style="thin">
        <color rgb="FF000000"/>
      </bottom>
      <diagonal/>
    </border>
    <border>
      <left style="hair">
        <color indexed="64"/>
      </left>
      <right style="hair">
        <color indexed="64"/>
      </right>
      <top style="thin">
        <color indexed="64"/>
      </top>
      <bottom style="medium">
        <color indexed="64"/>
      </bottom>
      <diagonal/>
    </border>
    <border>
      <left/>
      <right style="hair">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hair">
        <color indexed="64"/>
      </left>
      <right style="hair">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hair">
        <color indexed="64"/>
      </left>
      <right style="hair">
        <color indexed="64"/>
      </right>
      <top style="medium">
        <color indexed="64"/>
      </top>
      <bottom/>
      <diagonal/>
    </border>
    <border diagonalUp="1">
      <left/>
      <right style="medium">
        <color indexed="64"/>
      </right>
      <top style="thin">
        <color indexed="64"/>
      </top>
      <bottom style="medium">
        <color indexed="64"/>
      </bottom>
      <diagonal style="thin">
        <color indexed="64"/>
      </diagonal>
    </border>
    <border diagonalUp="1">
      <left style="medium">
        <color indexed="64"/>
      </left>
      <right/>
      <top style="thin">
        <color indexed="64"/>
      </top>
      <bottom style="medium">
        <color indexed="64"/>
      </bottom>
      <diagonal style="thin">
        <color indexed="64"/>
      </diagonal>
    </border>
    <border diagonalUp="1">
      <left style="thin">
        <color indexed="64"/>
      </left>
      <right style="thin">
        <color indexed="64"/>
      </right>
      <top style="thin">
        <color indexed="64"/>
      </top>
      <bottom/>
      <diagonal style="thin">
        <color indexed="64"/>
      </diagonal>
    </border>
    <border>
      <left style="medium">
        <color indexed="64"/>
      </left>
      <right/>
      <top/>
      <bottom/>
      <diagonal/>
    </border>
    <border>
      <left style="hair">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hair">
        <color indexed="64"/>
      </left>
      <right style="hair">
        <color indexed="64"/>
      </right>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bottom/>
      <diagonal/>
    </border>
    <border>
      <left style="hair">
        <color indexed="64"/>
      </left>
      <right style="hair">
        <color indexed="64"/>
      </right>
      <top/>
      <bottom/>
      <diagonal/>
    </border>
    <border>
      <left/>
      <right style="medium">
        <color indexed="64"/>
      </right>
      <top style="thin">
        <color indexed="64"/>
      </top>
      <bottom/>
      <diagonal/>
    </border>
    <border>
      <left style="hair">
        <color indexed="64"/>
      </left>
      <right style="hair">
        <color indexed="64"/>
      </right>
      <top style="thin">
        <color indexed="64"/>
      </top>
      <bottom/>
      <diagonal/>
    </border>
    <border>
      <left style="hair">
        <color indexed="64"/>
      </left>
      <right style="medium">
        <color indexed="64"/>
      </right>
      <top style="thin">
        <color indexed="64"/>
      </top>
      <bottom style="thin">
        <color indexed="64"/>
      </bottom>
      <diagonal/>
    </border>
    <border>
      <left style="hair">
        <color indexed="64"/>
      </left>
      <right style="medium">
        <color indexed="64"/>
      </right>
      <top style="thin">
        <color indexed="64"/>
      </top>
      <bottom/>
      <diagonal/>
    </border>
    <border>
      <left style="hair">
        <color indexed="64"/>
      </left>
      <right style="medium">
        <color indexed="64"/>
      </right>
      <top/>
      <bottom style="hair">
        <color indexed="64"/>
      </bottom>
      <diagonal/>
    </border>
    <border>
      <left style="hair">
        <color indexed="64"/>
      </left>
      <right style="hair">
        <color indexed="64"/>
      </right>
      <top/>
      <bottom style="hair">
        <color indexed="64"/>
      </bottom>
      <diagonal/>
    </border>
    <border>
      <left style="hair">
        <color indexed="64"/>
      </left>
      <right style="medium">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style="medium">
        <color indexed="64"/>
      </right>
      <top style="hair">
        <color indexed="64"/>
      </top>
      <bottom style="thin">
        <color indexed="64"/>
      </bottom>
      <diagonal/>
    </border>
    <border>
      <left style="medium">
        <color indexed="64"/>
      </left>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medium">
        <color indexed="64"/>
      </right>
      <top/>
      <bottom style="hair">
        <color indexed="64"/>
      </bottom>
      <diagonal/>
    </border>
    <border>
      <left style="medium">
        <color indexed="64"/>
      </left>
      <right/>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diagonalDown="1">
      <left style="medium">
        <color indexed="64"/>
      </left>
      <right style="thin">
        <color indexed="64"/>
      </right>
      <top style="thin">
        <color indexed="64"/>
      </top>
      <bottom style="thin">
        <color indexed="64"/>
      </bottom>
      <diagonal style="thin">
        <color indexed="64"/>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hair">
        <color indexed="64"/>
      </left>
      <right/>
      <top/>
      <bottom style="medium">
        <color indexed="64"/>
      </bottom>
      <diagonal/>
    </border>
    <border>
      <left style="thin">
        <color indexed="64"/>
      </left>
      <right style="hair">
        <color indexed="64"/>
      </right>
      <top/>
      <bottom style="medium">
        <color indexed="64"/>
      </bottom>
      <diagonal/>
    </border>
    <border>
      <left style="medium">
        <color indexed="64"/>
      </left>
      <right style="medium">
        <color indexed="64"/>
      </right>
      <top style="thin">
        <color indexed="64"/>
      </top>
      <bottom style="medium">
        <color indexed="64"/>
      </bottom>
      <diagonal/>
    </border>
    <border>
      <left style="hair">
        <color indexed="64"/>
      </left>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style="medium">
        <color indexed="64"/>
      </left>
      <right style="medium">
        <color indexed="64"/>
      </right>
      <top style="thin">
        <color indexed="64"/>
      </top>
      <bottom style="hair">
        <color indexed="64"/>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hair">
        <color indexed="64"/>
      </left>
      <right/>
      <top style="medium">
        <color indexed="64"/>
      </top>
      <bottom/>
      <diagonal/>
    </border>
    <border>
      <left style="thin">
        <color indexed="64"/>
      </left>
      <right style="hair">
        <color indexed="64"/>
      </right>
      <top style="medium">
        <color indexed="64"/>
      </top>
      <bottom/>
      <diagonal/>
    </border>
  </borders>
  <cellStyleXfs count="14">
    <xf numFmtId="0" fontId="0" fillId="0" borderId="0"/>
    <xf numFmtId="0" fontId="1" fillId="0" borderId="0">
      <alignment vertical="center"/>
    </xf>
    <xf numFmtId="38" fontId="8" fillId="0" borderId="0" applyFont="0" applyFill="0" applyBorder="0" applyAlignment="0" applyProtection="0">
      <alignment vertical="center"/>
    </xf>
    <xf numFmtId="0" fontId="9" fillId="0" borderId="0">
      <alignment vertical="center"/>
    </xf>
    <xf numFmtId="0" fontId="9" fillId="0" borderId="0"/>
    <xf numFmtId="0" fontId="9" fillId="0" borderId="0"/>
    <xf numFmtId="38" fontId="9" fillId="0" borderId="0" applyFont="0" applyFill="0" applyBorder="0" applyAlignment="0" applyProtection="0"/>
    <xf numFmtId="0" fontId="9" fillId="0" borderId="0">
      <alignment vertical="center"/>
    </xf>
    <xf numFmtId="0" fontId="9" fillId="0" borderId="0"/>
    <xf numFmtId="0" fontId="9" fillId="0" borderId="0"/>
    <xf numFmtId="0" fontId="9" fillId="0" borderId="0"/>
    <xf numFmtId="0" fontId="22" fillId="0" borderId="0"/>
    <xf numFmtId="0" fontId="28" fillId="0" borderId="0"/>
    <xf numFmtId="0" fontId="9" fillId="0" borderId="0"/>
  </cellStyleXfs>
  <cellXfs count="716">
    <xf numFmtId="0" fontId="0" fillId="0" borderId="0" xfId="0"/>
    <xf numFmtId="0" fontId="2" fillId="0" borderId="0" xfId="1" applyFont="1">
      <alignment vertical="center"/>
    </xf>
    <xf numFmtId="0" fontId="4" fillId="0" borderId="0" xfId="1" applyFont="1">
      <alignment vertical="center"/>
    </xf>
    <xf numFmtId="0" fontId="2" fillId="0" borderId="0" xfId="1" applyFont="1" applyAlignment="1">
      <alignment horizontal="right" vertical="center"/>
    </xf>
    <xf numFmtId="0" fontId="6" fillId="0" borderId="0" xfId="1" applyFont="1" applyAlignment="1">
      <alignment vertical="center"/>
    </xf>
    <xf numFmtId="0" fontId="7" fillId="0" borderId="0" xfId="1" applyFont="1" applyAlignment="1">
      <alignment vertical="center"/>
    </xf>
    <xf numFmtId="0" fontId="2" fillId="0" borderId="10" xfId="1" applyFont="1" applyBorder="1" applyAlignment="1">
      <alignment horizontal="center" vertical="center"/>
    </xf>
    <xf numFmtId="49" fontId="2" fillId="0" borderId="10" xfId="1" quotePrefix="1" applyNumberFormat="1" applyFont="1" applyBorder="1" applyAlignment="1">
      <alignment horizontal="center" vertical="center"/>
    </xf>
    <xf numFmtId="0" fontId="2" fillId="0" borderId="10" xfId="1" applyFont="1" applyBorder="1" applyAlignment="1">
      <alignment horizontal="center" vertical="center"/>
    </xf>
    <xf numFmtId="0" fontId="6" fillId="0" borderId="0" xfId="1" applyFont="1" applyAlignment="1">
      <alignment horizontal="center" vertical="center"/>
    </xf>
    <xf numFmtId="0" fontId="2" fillId="0" borderId="0" xfId="1" applyFont="1" applyAlignment="1">
      <alignment horizontal="left" vertical="center" wrapText="1"/>
    </xf>
    <xf numFmtId="0" fontId="2" fillId="0" borderId="1" xfId="1" applyFont="1" applyBorder="1" applyAlignment="1">
      <alignment horizontal="center" vertical="center" wrapText="1"/>
    </xf>
    <xf numFmtId="0" fontId="2" fillId="0" borderId="2" xfId="1" applyFont="1" applyBorder="1" applyAlignment="1">
      <alignment horizontal="center" vertical="center" wrapText="1"/>
    </xf>
    <xf numFmtId="0" fontId="2" fillId="0" borderId="6" xfId="1" applyFont="1" applyBorder="1" applyAlignment="1">
      <alignment horizontal="center" vertical="center" wrapText="1"/>
    </xf>
    <xf numFmtId="0" fontId="2" fillId="0" borderId="7" xfId="1" applyFont="1" applyBorder="1" applyAlignment="1">
      <alignment horizontal="center" vertical="center" wrapText="1"/>
    </xf>
    <xf numFmtId="0" fontId="2" fillId="0" borderId="8" xfId="1" applyFont="1" applyBorder="1" applyAlignment="1">
      <alignment horizontal="center" vertical="center" wrapText="1"/>
    </xf>
    <xf numFmtId="0" fontId="2" fillId="0" borderId="9" xfId="1" applyFont="1" applyBorder="1" applyAlignment="1">
      <alignment horizontal="center" vertical="center" wrapText="1"/>
    </xf>
    <xf numFmtId="0" fontId="2" fillId="0" borderId="3" xfId="1" applyFont="1" applyBorder="1" applyAlignment="1">
      <alignment horizontal="center" vertical="center"/>
    </xf>
    <xf numFmtId="0" fontId="2" fillId="0" borderId="4" xfId="1" applyFont="1" applyBorder="1" applyAlignment="1">
      <alignment horizontal="center" vertical="center"/>
    </xf>
    <xf numFmtId="0" fontId="2" fillId="0" borderId="5" xfId="1" applyFont="1" applyBorder="1" applyAlignment="1">
      <alignment horizontal="center" vertical="center"/>
    </xf>
    <xf numFmtId="0" fontId="2" fillId="0" borderId="10" xfId="1" applyFont="1" applyBorder="1" applyAlignment="1">
      <alignment horizontal="left" vertical="center" wrapText="1"/>
    </xf>
    <xf numFmtId="0" fontId="9" fillId="0" borderId="0" xfId="3" applyFont="1" applyAlignment="1">
      <alignment vertical="center"/>
    </xf>
    <xf numFmtId="0" fontId="10" fillId="0" borderId="0" xfId="3" applyFont="1" applyAlignment="1">
      <alignment vertical="center"/>
    </xf>
    <xf numFmtId="38" fontId="12" fillId="2" borderId="11" xfId="2" applyFont="1" applyFill="1" applyBorder="1" applyAlignment="1">
      <alignment horizontal="right" vertical="center" wrapText="1" indent="1"/>
    </xf>
    <xf numFmtId="0" fontId="12" fillId="0" borderId="4" xfId="3" applyFont="1" applyBorder="1" applyAlignment="1">
      <alignment horizontal="left" vertical="center" shrinkToFit="1"/>
    </xf>
    <xf numFmtId="0" fontId="12" fillId="0" borderId="5" xfId="3" applyFont="1" applyBorder="1" applyAlignment="1">
      <alignment horizontal="left" vertical="center" shrinkToFit="1"/>
    </xf>
    <xf numFmtId="0" fontId="12" fillId="0" borderId="3" xfId="3" applyFont="1" applyBorder="1" applyAlignment="1">
      <alignment horizontal="left" vertical="center" shrinkToFit="1"/>
    </xf>
    <xf numFmtId="0" fontId="12" fillId="0" borderId="11" xfId="3" applyFont="1" applyBorder="1" applyAlignment="1">
      <alignment horizontal="center" vertical="center" shrinkToFit="1"/>
    </xf>
    <xf numFmtId="0" fontId="12" fillId="3" borderId="10" xfId="3" applyFont="1" applyFill="1" applyBorder="1" applyAlignment="1">
      <alignment horizontal="center" vertical="center" wrapText="1"/>
    </xf>
    <xf numFmtId="0" fontId="12" fillId="3" borderId="10" xfId="3" applyFont="1" applyFill="1" applyBorder="1" applyAlignment="1">
      <alignment horizontal="center" vertical="center"/>
    </xf>
    <xf numFmtId="0" fontId="12" fillId="0" borderId="0" xfId="3" applyFont="1" applyAlignment="1">
      <alignment horizontal="right" vertical="center"/>
    </xf>
    <xf numFmtId="0" fontId="12" fillId="0" borderId="0" xfId="3" applyFont="1" applyAlignment="1">
      <alignment vertical="center"/>
    </xf>
    <xf numFmtId="38" fontId="12" fillId="0" borderId="0" xfId="2" applyFont="1" applyBorder="1" applyAlignment="1">
      <alignment horizontal="right" vertical="center" wrapText="1" indent="1"/>
    </xf>
    <xf numFmtId="0" fontId="12" fillId="0" borderId="0" xfId="3" applyFont="1" applyBorder="1" applyAlignment="1">
      <alignment horizontal="left" vertical="center" indent="1"/>
    </xf>
    <xf numFmtId="38" fontId="12" fillId="0" borderId="11" xfId="2" applyFont="1" applyBorder="1" applyAlignment="1">
      <alignment horizontal="right" vertical="center" wrapText="1" indent="1"/>
    </xf>
    <xf numFmtId="0" fontId="12" fillId="0" borderId="11" xfId="3" applyFont="1" applyBorder="1" applyAlignment="1">
      <alignment horizontal="left" vertical="center" indent="1"/>
    </xf>
    <xf numFmtId="0" fontId="13" fillId="0" borderId="0" xfId="4" applyFont="1" applyAlignment="1">
      <alignment vertical="center"/>
    </xf>
    <xf numFmtId="0" fontId="12" fillId="0" borderId="0" xfId="5" applyFont="1"/>
    <xf numFmtId="176" fontId="12" fillId="0" borderId="0" xfId="5" applyNumberFormat="1" applyFont="1"/>
    <xf numFmtId="0" fontId="10" fillId="0" borderId="0" xfId="5" applyFont="1"/>
    <xf numFmtId="0" fontId="10" fillId="0" borderId="0" xfId="5" applyFont="1" applyAlignment="1">
      <alignment vertical="center"/>
    </xf>
    <xf numFmtId="0" fontId="14" fillId="0" borderId="0" xfId="5" applyFont="1"/>
    <xf numFmtId="0" fontId="12" fillId="0" borderId="0" xfId="5" applyFont="1" applyAlignment="1">
      <alignment vertical="center"/>
    </xf>
    <xf numFmtId="38" fontId="12" fillId="0" borderId="12" xfId="6" applyFont="1" applyBorder="1" applyAlignment="1">
      <alignment horizontal="right" vertical="center" shrinkToFit="1"/>
    </xf>
    <xf numFmtId="38" fontId="10" fillId="0" borderId="13" xfId="6" applyFont="1" applyBorder="1" applyAlignment="1">
      <alignment horizontal="right" vertical="center" shrinkToFit="1"/>
    </xf>
    <xf numFmtId="38" fontId="15" fillId="4" borderId="14" xfId="6" applyFont="1" applyFill="1" applyBorder="1" applyAlignment="1">
      <alignment horizontal="right" vertical="center" shrinkToFit="1"/>
    </xf>
    <xf numFmtId="38" fontId="15" fillId="0" borderId="15" xfId="6" applyFont="1" applyBorder="1" applyAlignment="1">
      <alignment horizontal="right" vertical="center" shrinkToFit="1"/>
    </xf>
    <xf numFmtId="0" fontId="9" fillId="0" borderId="16" xfId="5" applyBorder="1" applyAlignment="1">
      <alignment vertical="center"/>
    </xf>
    <xf numFmtId="0" fontId="10" fillId="0" borderId="17" xfId="5" applyFont="1" applyBorder="1" applyAlignment="1">
      <alignment vertical="center"/>
    </xf>
    <xf numFmtId="38" fontId="12" fillId="0" borderId="18" xfId="6" applyFont="1" applyBorder="1" applyAlignment="1">
      <alignment horizontal="right" vertical="center" shrinkToFit="1"/>
    </xf>
    <xf numFmtId="38" fontId="10" fillId="0" borderId="19" xfId="6" applyFont="1" applyBorder="1" applyAlignment="1">
      <alignment horizontal="right" vertical="center" shrinkToFit="1"/>
    </xf>
    <xf numFmtId="38" fontId="15" fillId="0" borderId="10" xfId="6" applyFont="1" applyFill="1" applyBorder="1" applyAlignment="1">
      <alignment horizontal="right" vertical="center" shrinkToFit="1"/>
    </xf>
    <xf numFmtId="38" fontId="15" fillId="2" borderId="10" xfId="6" applyFont="1" applyFill="1" applyBorder="1" applyAlignment="1">
      <alignment horizontal="right" vertical="center" shrinkToFit="1"/>
    </xf>
    <xf numFmtId="38" fontId="15" fillId="0" borderId="20" xfId="6" applyFont="1" applyBorder="1" applyAlignment="1">
      <alignment horizontal="right" vertical="center" shrinkToFit="1"/>
    </xf>
    <xf numFmtId="0" fontId="10" fillId="0" borderId="10" xfId="5" applyFont="1" applyBorder="1" applyAlignment="1">
      <alignment vertical="center" wrapText="1"/>
    </xf>
    <xf numFmtId="0" fontId="10" fillId="0" borderId="21" xfId="5" applyFont="1" applyBorder="1" applyAlignment="1">
      <alignment vertical="center" shrinkToFit="1"/>
    </xf>
    <xf numFmtId="38" fontId="12" fillId="0" borderId="22" xfId="6" applyFont="1" applyBorder="1" applyAlignment="1">
      <alignment horizontal="right" vertical="center" shrinkToFit="1"/>
    </xf>
    <xf numFmtId="38" fontId="10" fillId="0" borderId="3" xfId="6" applyFont="1" applyBorder="1" applyAlignment="1">
      <alignment horizontal="right" vertical="center" shrinkToFit="1"/>
    </xf>
    <xf numFmtId="0" fontId="10" fillId="0" borderId="23" xfId="5" applyFont="1" applyBorder="1" applyAlignment="1">
      <alignment vertical="center" shrinkToFit="1"/>
    </xf>
    <xf numFmtId="38" fontId="15" fillId="4" borderId="10" xfId="6" applyFont="1" applyFill="1" applyBorder="1" applyAlignment="1">
      <alignment horizontal="right" vertical="center" shrinkToFit="1"/>
    </xf>
    <xf numFmtId="0" fontId="10" fillId="0" borderId="4" xfId="5" applyFont="1" applyBorder="1" applyAlignment="1">
      <alignment vertical="center"/>
    </xf>
    <xf numFmtId="0" fontId="10" fillId="0" borderId="24" xfId="5" applyFont="1" applyBorder="1" applyAlignment="1">
      <alignment vertical="center"/>
    </xf>
    <xf numFmtId="0" fontId="10" fillId="0" borderId="21" xfId="5" applyFont="1" applyBorder="1" applyAlignment="1">
      <alignment vertical="center"/>
    </xf>
    <xf numFmtId="0" fontId="10" fillId="0" borderId="23" xfId="5" applyFont="1" applyBorder="1" applyAlignment="1">
      <alignment vertical="center"/>
    </xf>
    <xf numFmtId="0" fontId="15" fillId="0" borderId="20" xfId="5" applyFont="1" applyBorder="1"/>
    <xf numFmtId="177" fontId="15" fillId="2" borderId="10" xfId="5" applyNumberFormat="1" applyFont="1" applyFill="1" applyBorder="1" applyAlignment="1">
      <alignment vertical="center" shrinkToFit="1"/>
    </xf>
    <xf numFmtId="177" fontId="15" fillId="5" borderId="10" xfId="5" applyNumberFormat="1" applyFont="1" applyFill="1" applyBorder="1" applyAlignment="1">
      <alignment vertical="center" shrinkToFit="1"/>
    </xf>
    <xf numFmtId="38" fontId="15" fillId="5" borderId="10" xfId="6" applyFont="1" applyFill="1" applyBorder="1" applyAlignment="1">
      <alignment vertical="center" shrinkToFit="1"/>
    </xf>
    <xf numFmtId="0" fontId="9" fillId="0" borderId="4" xfId="5" applyFont="1" applyBorder="1" applyAlignment="1">
      <alignment vertical="center"/>
    </xf>
    <xf numFmtId="0" fontId="10" fillId="0" borderId="25" xfId="5" applyFont="1" applyBorder="1" applyAlignment="1">
      <alignment vertical="center" wrapText="1"/>
    </xf>
    <xf numFmtId="0" fontId="12" fillId="0" borderId="22" xfId="5" applyFont="1" applyBorder="1" applyAlignment="1">
      <alignment vertical="center"/>
    </xf>
    <xf numFmtId="178" fontId="10" fillId="0" borderId="5" xfId="5" applyNumberFormat="1" applyFont="1" applyBorder="1" applyAlignment="1">
      <alignment vertical="center"/>
    </xf>
    <xf numFmtId="178" fontId="10" fillId="0" borderId="10" xfId="5" applyNumberFormat="1" applyFont="1" applyBorder="1" applyAlignment="1">
      <alignment vertical="center"/>
    </xf>
    <xf numFmtId="0" fontId="9" fillId="0" borderId="4" xfId="5" applyFont="1" applyBorder="1" applyAlignment="1">
      <alignment horizontal="right" vertical="center"/>
    </xf>
    <xf numFmtId="0" fontId="10" fillId="0" borderId="25" xfId="5" applyFont="1" applyBorder="1" applyAlignment="1">
      <alignment horizontal="right" vertical="center"/>
    </xf>
    <xf numFmtId="0" fontId="12" fillId="0" borderId="26" xfId="5" applyFont="1" applyBorder="1" applyAlignment="1">
      <alignment horizontal="center" vertical="center"/>
    </xf>
    <xf numFmtId="0" fontId="10" fillId="0" borderId="27" xfId="5" applyFont="1" applyBorder="1" applyAlignment="1">
      <alignment horizontal="center" vertical="center"/>
    </xf>
    <xf numFmtId="179" fontId="10" fillId="0" borderId="28" xfId="5" applyNumberFormat="1" applyFont="1" applyBorder="1" applyAlignment="1">
      <alignment horizontal="center" vertical="center" shrinkToFit="1"/>
    </xf>
    <xf numFmtId="0" fontId="9" fillId="0" borderId="29" xfId="5" applyFont="1" applyBorder="1" applyAlignment="1">
      <alignment vertical="center"/>
    </xf>
    <xf numFmtId="0" fontId="10" fillId="0" borderId="30" xfId="5" applyFont="1" applyBorder="1" applyAlignment="1">
      <alignment horizontal="center" vertical="center"/>
    </xf>
    <xf numFmtId="178" fontId="10" fillId="0" borderId="31" xfId="7" applyNumberFormat="1" applyFont="1" applyBorder="1" applyAlignment="1">
      <alignment horizontal="right"/>
    </xf>
    <xf numFmtId="0" fontId="9" fillId="0" borderId="0" xfId="5" applyFont="1" applyBorder="1" applyAlignment="1">
      <alignment horizontal="right" vertical="center"/>
    </xf>
    <xf numFmtId="38" fontId="12" fillId="4" borderId="0" xfId="6" applyFont="1" applyFill="1" applyBorder="1" applyAlignment="1">
      <alignment horizontal="right" vertical="center"/>
    </xf>
    <xf numFmtId="0" fontId="12" fillId="0" borderId="0" xfId="5" applyFont="1" applyBorder="1" applyAlignment="1">
      <alignment vertical="center"/>
    </xf>
    <xf numFmtId="178" fontId="10" fillId="0" borderId="0" xfId="7" applyNumberFormat="1" applyFont="1" applyBorder="1" applyAlignment="1">
      <alignment horizontal="right"/>
    </xf>
    <xf numFmtId="178" fontId="10" fillId="0" borderId="0" xfId="7" applyNumberFormat="1" applyFont="1" applyBorder="1" applyAlignment="1">
      <alignment horizontal="right"/>
    </xf>
    <xf numFmtId="0" fontId="9" fillId="0" borderId="32" xfId="5" applyFont="1" applyBorder="1" applyAlignment="1">
      <alignment vertical="center"/>
    </xf>
    <xf numFmtId="38" fontId="12" fillId="4" borderId="32" xfId="6" applyFont="1" applyFill="1" applyBorder="1" applyAlignment="1">
      <alignment vertical="center"/>
    </xf>
    <xf numFmtId="0" fontId="12" fillId="0" borderId="32" xfId="5" applyFont="1" applyBorder="1" applyAlignment="1">
      <alignment vertical="center"/>
    </xf>
    <xf numFmtId="3" fontId="9" fillId="0" borderId="33" xfId="5" applyNumberFormat="1" applyFont="1" applyBorder="1" applyAlignment="1">
      <alignment vertical="center"/>
    </xf>
    <xf numFmtId="3" fontId="9" fillId="0" borderId="31" xfId="5" applyNumberFormat="1" applyFont="1" applyBorder="1" applyAlignment="1">
      <alignment vertical="center"/>
    </xf>
    <xf numFmtId="3" fontId="12" fillId="4" borderId="34" xfId="6" applyNumberFormat="1" applyFont="1" applyFill="1" applyBorder="1" applyAlignment="1">
      <alignment vertical="center"/>
    </xf>
    <xf numFmtId="0" fontId="9" fillId="0" borderId="35" xfId="5" applyFont="1" applyBorder="1" applyAlignment="1">
      <alignment vertical="center"/>
    </xf>
    <xf numFmtId="0" fontId="10" fillId="0" borderId="17" xfId="5" applyFont="1" applyBorder="1" applyAlignment="1">
      <alignment vertical="center"/>
    </xf>
    <xf numFmtId="0" fontId="12" fillId="0" borderId="0" xfId="5" applyFont="1" applyFill="1" applyAlignment="1">
      <alignment vertical="center"/>
    </xf>
    <xf numFmtId="3" fontId="9" fillId="0" borderId="12" xfId="5" applyNumberFormat="1" applyFont="1" applyBorder="1" applyAlignment="1">
      <alignment vertical="center"/>
    </xf>
    <xf numFmtId="3" fontId="9" fillId="0" borderId="36" xfId="5" applyNumberFormat="1" applyFont="1" applyBorder="1" applyAlignment="1">
      <alignment vertical="center"/>
    </xf>
    <xf numFmtId="3" fontId="12" fillId="5" borderId="13" xfId="6" applyNumberFormat="1" applyFont="1" applyFill="1" applyBorder="1" applyAlignment="1">
      <alignment vertical="center"/>
    </xf>
    <xf numFmtId="0" fontId="9" fillId="0" borderId="16" xfId="5" applyFont="1" applyBorder="1" applyAlignment="1">
      <alignment vertical="center"/>
    </xf>
    <xf numFmtId="0" fontId="10" fillId="0" borderId="37" xfId="5" applyFont="1" applyBorder="1" applyAlignment="1">
      <alignment vertical="center"/>
    </xf>
    <xf numFmtId="3" fontId="9" fillId="0" borderId="22" xfId="5" applyNumberFormat="1" applyFont="1" applyBorder="1" applyAlignment="1">
      <alignment vertical="center"/>
    </xf>
    <xf numFmtId="3" fontId="9" fillId="0" borderId="5" xfId="5" applyNumberFormat="1" applyFont="1" applyBorder="1" applyAlignment="1">
      <alignment vertical="center"/>
    </xf>
    <xf numFmtId="3" fontId="12" fillId="5" borderId="3" xfId="6" applyNumberFormat="1" applyFont="1" applyFill="1" applyBorder="1" applyAlignment="1">
      <alignment vertical="center"/>
    </xf>
    <xf numFmtId="0" fontId="10" fillId="0" borderId="25" xfId="5" applyFont="1" applyBorder="1" applyAlignment="1">
      <alignment vertical="center"/>
    </xf>
    <xf numFmtId="3" fontId="12" fillId="5" borderId="22" xfId="6" applyNumberFormat="1" applyFont="1" applyFill="1" applyBorder="1" applyAlignment="1">
      <alignment vertical="center"/>
    </xf>
    <xf numFmtId="3" fontId="12" fillId="5" borderId="5" xfId="6" applyNumberFormat="1" applyFont="1" applyFill="1" applyBorder="1" applyAlignment="1">
      <alignment vertical="center"/>
    </xf>
    <xf numFmtId="0" fontId="9" fillId="0" borderId="4" xfId="5" applyBorder="1" applyAlignment="1">
      <alignment vertical="center"/>
    </xf>
    <xf numFmtId="3" fontId="12" fillId="5" borderId="38" xfId="6" applyNumberFormat="1" applyFont="1" applyFill="1" applyBorder="1" applyAlignment="1">
      <alignment vertical="center"/>
    </xf>
    <xf numFmtId="3" fontId="12" fillId="5" borderId="39" xfId="6" applyNumberFormat="1" applyFont="1" applyFill="1" applyBorder="1" applyAlignment="1">
      <alignment vertical="center"/>
    </xf>
    <xf numFmtId="3" fontId="12" fillId="5" borderId="40" xfId="6" applyNumberFormat="1" applyFont="1" applyFill="1" applyBorder="1" applyAlignment="1">
      <alignment vertical="center"/>
    </xf>
    <xf numFmtId="0" fontId="9" fillId="0" borderId="41" xfId="5" applyBorder="1" applyAlignment="1">
      <alignment vertical="center"/>
    </xf>
    <xf numFmtId="0" fontId="10" fillId="0" borderId="42" xfId="5" applyFont="1" applyBorder="1" applyAlignment="1">
      <alignment vertical="center"/>
    </xf>
    <xf numFmtId="0" fontId="16" fillId="0" borderId="0" xfId="5" applyFont="1" applyAlignment="1">
      <alignment horizontal="center"/>
    </xf>
    <xf numFmtId="178" fontId="17" fillId="0" borderId="0" xfId="7" applyNumberFormat="1" applyFont="1">
      <alignment vertical="center"/>
    </xf>
    <xf numFmtId="0" fontId="13" fillId="0" borderId="0" xfId="4" applyFont="1" applyAlignment="1">
      <alignment horizontal="right" vertical="center"/>
    </xf>
    <xf numFmtId="178" fontId="18" fillId="0" borderId="0" xfId="7" applyNumberFormat="1" applyFont="1" applyAlignment="1">
      <alignment horizontal="left" vertical="center"/>
    </xf>
    <xf numFmtId="0" fontId="13" fillId="0" borderId="0" xfId="4" applyFont="1" applyAlignment="1">
      <alignment horizontal="left" vertical="center"/>
    </xf>
    <xf numFmtId="0" fontId="9" fillId="0" borderId="0" xfId="3" applyAlignment="1">
      <alignment vertical="center"/>
    </xf>
    <xf numFmtId="0" fontId="9" fillId="0" borderId="0" xfId="8" applyFont="1"/>
    <xf numFmtId="0" fontId="19" fillId="0" borderId="0" xfId="0" applyFont="1"/>
    <xf numFmtId="0" fontId="20" fillId="0" borderId="0" xfId="0" applyFont="1" applyAlignment="1">
      <alignment vertical="center"/>
    </xf>
    <xf numFmtId="0" fontId="10" fillId="0" borderId="0" xfId="9" applyFont="1" applyAlignment="1">
      <alignment vertical="center"/>
    </xf>
    <xf numFmtId="0" fontId="21" fillId="0" borderId="0" xfId="8" applyFont="1" applyAlignment="1">
      <alignment horizontal="left" wrapText="1"/>
    </xf>
    <xf numFmtId="0" fontId="10" fillId="0" borderId="0" xfId="8" applyFont="1" applyAlignment="1">
      <alignment horizontal="left" wrapText="1"/>
    </xf>
    <xf numFmtId="0" fontId="10" fillId="0" borderId="0" xfId="8" applyFont="1" applyAlignment="1">
      <alignment wrapText="1"/>
    </xf>
    <xf numFmtId="0" fontId="10" fillId="0" borderId="0" xfId="8" applyFont="1" applyAlignment="1"/>
    <xf numFmtId="0" fontId="10" fillId="0" borderId="0" xfId="8" applyFont="1" applyBorder="1" applyAlignment="1"/>
    <xf numFmtId="0" fontId="10" fillId="0" borderId="0" xfId="8" applyFont="1" applyFill="1" applyBorder="1" applyAlignment="1">
      <alignment vertical="center" wrapText="1"/>
    </xf>
    <xf numFmtId="0" fontId="10" fillId="0" borderId="0" xfId="8" applyFont="1" applyFill="1" applyBorder="1" applyAlignment="1">
      <alignment vertical="center"/>
    </xf>
    <xf numFmtId="0" fontId="10" fillId="0" borderId="12" xfId="8" applyFont="1" applyBorder="1" applyAlignment="1">
      <alignment vertical="center" wrapText="1"/>
    </xf>
    <xf numFmtId="0" fontId="10" fillId="0" borderId="43" xfId="8" applyFont="1" applyBorder="1" applyAlignment="1">
      <alignment vertical="center" wrapText="1"/>
    </xf>
    <xf numFmtId="0" fontId="10" fillId="0" borderId="44" xfId="8" applyFont="1" applyBorder="1" applyAlignment="1">
      <alignment vertical="center" wrapText="1"/>
    </xf>
    <xf numFmtId="0" fontId="10" fillId="0" borderId="16" xfId="8" applyFont="1" applyBorder="1" applyAlignment="1">
      <alignment vertical="center" wrapText="1"/>
    </xf>
    <xf numFmtId="0" fontId="10" fillId="0" borderId="45" xfId="8" applyFont="1" applyBorder="1" applyAlignment="1">
      <alignment vertical="center" wrapText="1"/>
    </xf>
    <xf numFmtId="0" fontId="10" fillId="0" borderId="35" xfId="8" applyFont="1" applyFill="1" applyBorder="1" applyAlignment="1">
      <alignment vertical="center" wrapText="1"/>
    </xf>
    <xf numFmtId="0" fontId="10" fillId="6" borderId="36" xfId="10" applyFont="1" applyFill="1" applyBorder="1" applyAlignment="1">
      <alignment vertical="center"/>
    </xf>
    <xf numFmtId="0" fontId="10" fillId="6" borderId="46" xfId="10" applyFont="1" applyFill="1" applyBorder="1" applyAlignment="1">
      <alignment horizontal="left" vertical="center"/>
    </xf>
    <xf numFmtId="0" fontId="10" fillId="0" borderId="22" xfId="8" applyFont="1" applyBorder="1" applyAlignment="1">
      <alignment vertical="center" wrapText="1"/>
    </xf>
    <xf numFmtId="0" fontId="10" fillId="0" borderId="47" xfId="8" applyFont="1" applyBorder="1" applyAlignment="1">
      <alignment vertical="center" wrapText="1"/>
    </xf>
    <xf numFmtId="0" fontId="10" fillId="0" borderId="48" xfId="8" applyFont="1" applyBorder="1" applyAlignment="1">
      <alignment vertical="center" wrapText="1"/>
    </xf>
    <xf numFmtId="0" fontId="10" fillId="0" borderId="4" xfId="8" applyFont="1" applyBorder="1" applyAlignment="1">
      <alignment vertical="center" wrapText="1"/>
    </xf>
    <xf numFmtId="0" fontId="10" fillId="0" borderId="49" xfId="8" applyFont="1" applyBorder="1" applyAlignment="1">
      <alignment vertical="center" wrapText="1"/>
    </xf>
    <xf numFmtId="0" fontId="10" fillId="0" borderId="9" xfId="8" applyFont="1" applyFill="1" applyBorder="1" applyAlignment="1">
      <alignment vertical="center" wrapText="1"/>
    </xf>
    <xf numFmtId="0" fontId="10" fillId="6" borderId="5" xfId="10" applyFont="1" applyFill="1" applyBorder="1" applyAlignment="1">
      <alignment vertical="center"/>
    </xf>
    <xf numFmtId="0" fontId="10" fillId="6" borderId="21" xfId="10" applyFont="1" applyFill="1" applyBorder="1" applyAlignment="1">
      <alignment horizontal="left" vertical="center"/>
    </xf>
    <xf numFmtId="0" fontId="10" fillId="0" borderId="38" xfId="8" applyFont="1" applyBorder="1" applyAlignment="1">
      <alignment vertical="center" wrapText="1"/>
    </xf>
    <xf numFmtId="0" fontId="10" fillId="0" borderId="50" xfId="8" applyFont="1" applyBorder="1" applyAlignment="1">
      <alignment vertical="center" wrapText="1"/>
    </xf>
    <xf numFmtId="0" fontId="10" fillId="0" borderId="51" xfId="8" applyFont="1" applyBorder="1" applyAlignment="1">
      <alignment vertical="center" wrapText="1"/>
    </xf>
    <xf numFmtId="0" fontId="10" fillId="0" borderId="41" xfId="8" applyFont="1" applyBorder="1" applyAlignment="1">
      <alignment vertical="center" wrapText="1"/>
    </xf>
    <xf numFmtId="0" fontId="10" fillId="0" borderId="52" xfId="8" applyFont="1" applyBorder="1" applyAlignment="1">
      <alignment vertical="center" wrapText="1"/>
    </xf>
    <xf numFmtId="0" fontId="10" fillId="0" borderId="41" xfId="8" applyFont="1" applyFill="1" applyBorder="1" applyAlignment="1">
      <alignment vertical="center" wrapText="1"/>
    </xf>
    <xf numFmtId="0" fontId="10" fillId="6" borderId="32" xfId="10" applyFont="1" applyFill="1" applyBorder="1" applyAlignment="1">
      <alignment vertical="center"/>
    </xf>
    <xf numFmtId="0" fontId="10" fillId="6" borderId="30" xfId="10" applyFont="1" applyFill="1" applyBorder="1" applyAlignment="1">
      <alignment vertical="center"/>
    </xf>
    <xf numFmtId="0" fontId="12" fillId="0" borderId="0" xfId="8" applyFont="1"/>
    <xf numFmtId="0" fontId="12" fillId="0" borderId="0" xfId="8" applyFont="1" applyAlignment="1">
      <alignment vertical="center"/>
    </xf>
    <xf numFmtId="0" fontId="10" fillId="0" borderId="9" xfId="8" applyFont="1" applyBorder="1" applyAlignment="1">
      <alignment vertical="center" wrapText="1"/>
    </xf>
    <xf numFmtId="0" fontId="10" fillId="0" borderId="53" xfId="8" applyFont="1" applyBorder="1" applyAlignment="1">
      <alignment vertical="center" wrapText="1"/>
    </xf>
    <xf numFmtId="0" fontId="10" fillId="0" borderId="54" xfId="8" applyFont="1" applyBorder="1" applyAlignment="1">
      <alignment vertical="center" wrapText="1"/>
    </xf>
    <xf numFmtId="0" fontId="10" fillId="0" borderId="55" xfId="8" applyFont="1" applyBorder="1" applyAlignment="1">
      <alignment vertical="center" wrapText="1"/>
    </xf>
    <xf numFmtId="0" fontId="10" fillId="0" borderId="8" xfId="8" applyFont="1" applyFill="1" applyBorder="1" applyAlignment="1">
      <alignment vertical="center" wrapText="1"/>
    </xf>
    <xf numFmtId="0" fontId="10" fillId="0" borderId="56" xfId="8" applyFont="1" applyFill="1" applyBorder="1" applyAlignment="1">
      <alignment horizontal="center" vertical="center" wrapText="1"/>
    </xf>
    <xf numFmtId="0" fontId="10" fillId="0" borderId="8" xfId="8" applyFont="1" applyFill="1" applyBorder="1" applyAlignment="1">
      <alignment horizontal="center" vertical="center" wrapText="1"/>
    </xf>
    <xf numFmtId="0" fontId="10" fillId="0" borderId="0" xfId="8" applyFont="1" applyFill="1" applyBorder="1" applyAlignment="1">
      <alignment horizontal="center" vertical="center" wrapText="1"/>
    </xf>
    <xf numFmtId="0" fontId="10" fillId="0" borderId="6" xfId="8" applyFont="1" applyFill="1" applyBorder="1" applyAlignment="1">
      <alignment horizontal="center" vertical="center" wrapText="1"/>
    </xf>
    <xf numFmtId="0" fontId="10" fillId="0" borderId="35" xfId="8" applyFont="1" applyBorder="1" applyAlignment="1">
      <alignment vertical="center" wrapText="1"/>
    </xf>
    <xf numFmtId="0" fontId="10" fillId="0" borderId="57" xfId="8" applyFont="1" applyBorder="1" applyAlignment="1">
      <alignment vertical="center" wrapText="1"/>
    </xf>
    <xf numFmtId="0" fontId="10" fillId="0" borderId="58" xfId="8" applyFont="1" applyBorder="1" applyAlignment="1">
      <alignment vertical="center" wrapText="1"/>
    </xf>
    <xf numFmtId="0" fontId="10" fillId="0" borderId="59" xfId="8" applyFont="1" applyBorder="1" applyAlignment="1">
      <alignment vertical="center" wrapText="1"/>
    </xf>
    <xf numFmtId="0" fontId="10" fillId="0" borderId="16" xfId="8" applyFont="1" applyFill="1" applyBorder="1" applyAlignment="1">
      <alignment horizontal="right" vertical="center" wrapText="1"/>
    </xf>
    <xf numFmtId="0" fontId="10" fillId="0" borderId="36" xfId="10" applyFont="1" applyFill="1" applyBorder="1" applyAlignment="1">
      <alignment vertical="center" wrapText="1"/>
    </xf>
    <xf numFmtId="0" fontId="10" fillId="0" borderId="13" xfId="10" applyFont="1" applyFill="1" applyBorder="1" applyAlignment="1">
      <alignment vertical="center"/>
    </xf>
    <xf numFmtId="0" fontId="10" fillId="0" borderId="34" xfId="8" applyFont="1" applyFill="1" applyBorder="1" applyAlignment="1">
      <alignment vertical="center" wrapText="1"/>
    </xf>
    <xf numFmtId="0" fontId="10" fillId="0" borderId="9" xfId="8" applyFont="1" applyFill="1" applyBorder="1" applyAlignment="1">
      <alignment horizontal="right" vertical="center" wrapText="1"/>
    </xf>
    <xf numFmtId="0" fontId="10" fillId="0" borderId="5" xfId="10" applyFont="1" applyFill="1" applyBorder="1" applyAlignment="1">
      <alignment vertical="center"/>
    </xf>
    <xf numFmtId="0" fontId="10" fillId="0" borderId="0" xfId="10" applyFont="1" applyFill="1" applyBorder="1" applyAlignment="1">
      <alignment vertical="center"/>
    </xf>
    <xf numFmtId="0" fontId="10" fillId="0" borderId="6" xfId="8" applyFont="1" applyFill="1" applyBorder="1" applyAlignment="1">
      <alignment vertical="center"/>
    </xf>
    <xf numFmtId="0" fontId="10" fillId="0" borderId="4" xfId="8" applyFont="1" applyFill="1" applyBorder="1" applyAlignment="1">
      <alignment horizontal="right" vertical="center" wrapText="1"/>
    </xf>
    <xf numFmtId="0" fontId="10" fillId="0" borderId="3" xfId="10" applyFont="1" applyFill="1" applyBorder="1" applyAlignment="1">
      <alignment vertical="center"/>
    </xf>
    <xf numFmtId="0" fontId="10" fillId="0" borderId="11" xfId="10" applyFont="1" applyFill="1" applyBorder="1" applyAlignment="1">
      <alignment vertical="center"/>
    </xf>
    <xf numFmtId="0" fontId="10" fillId="0" borderId="11" xfId="8" applyFont="1" applyFill="1" applyBorder="1" applyAlignment="1">
      <alignment vertical="center" wrapText="1"/>
    </xf>
    <xf numFmtId="0" fontId="10" fillId="0" borderId="2" xfId="10" applyFont="1" applyFill="1" applyBorder="1" applyAlignment="1">
      <alignment vertical="center"/>
    </xf>
    <xf numFmtId="0" fontId="10" fillId="0" borderId="60" xfId="8" applyFont="1" applyFill="1" applyBorder="1" applyAlignment="1">
      <alignment vertical="center" wrapText="1"/>
    </xf>
    <xf numFmtId="0" fontId="10" fillId="0" borderId="5" xfId="10" applyFont="1" applyFill="1" applyBorder="1" applyAlignment="1">
      <alignment horizontal="left" vertical="center"/>
    </xf>
    <xf numFmtId="0" fontId="10" fillId="0" borderId="7" xfId="10" applyFont="1" applyFill="1" applyBorder="1" applyAlignment="1">
      <alignment horizontal="left" vertical="center"/>
    </xf>
    <xf numFmtId="0" fontId="10" fillId="0" borderId="4" xfId="8" applyFont="1" applyFill="1" applyBorder="1" applyAlignment="1">
      <alignment vertical="center" wrapText="1"/>
    </xf>
    <xf numFmtId="0" fontId="10" fillId="0" borderId="61" xfId="10" applyFont="1" applyFill="1" applyBorder="1" applyAlignment="1">
      <alignment horizontal="left" vertical="center"/>
    </xf>
    <xf numFmtId="0" fontId="10" fillId="0" borderId="62" xfId="10" applyFont="1" applyFill="1" applyBorder="1" applyAlignment="1">
      <alignment horizontal="left" vertical="center"/>
    </xf>
    <xf numFmtId="0" fontId="10" fillId="0" borderId="56" xfId="10" applyFont="1" applyFill="1" applyBorder="1" applyAlignment="1">
      <alignment vertical="center"/>
    </xf>
    <xf numFmtId="0" fontId="10" fillId="0" borderId="7" xfId="10" applyFont="1" applyFill="1" applyBorder="1" applyAlignment="1">
      <alignment vertical="center"/>
    </xf>
    <xf numFmtId="0" fontId="10" fillId="0" borderId="4" xfId="11" applyFont="1" applyFill="1" applyBorder="1" applyAlignment="1">
      <alignment vertical="center"/>
    </xf>
    <xf numFmtId="0" fontId="10" fillId="0" borderId="9" xfId="10" applyFont="1" applyFill="1" applyBorder="1" applyAlignment="1">
      <alignment horizontal="left" vertical="center"/>
    </xf>
    <xf numFmtId="0" fontId="10" fillId="0" borderId="61" xfId="10" applyFont="1" applyFill="1" applyBorder="1" applyAlignment="1">
      <alignment vertical="center"/>
    </xf>
    <xf numFmtId="0" fontId="10" fillId="0" borderId="1" xfId="10" applyFont="1" applyFill="1" applyBorder="1" applyAlignment="1">
      <alignment vertical="center"/>
    </xf>
    <xf numFmtId="0" fontId="10" fillId="0" borderId="56" xfId="10" applyFont="1" applyFill="1" applyBorder="1" applyAlignment="1">
      <alignment vertical="center" wrapText="1"/>
    </xf>
    <xf numFmtId="0" fontId="10" fillId="0" borderId="6" xfId="8" applyFont="1" applyFill="1" applyBorder="1" applyAlignment="1">
      <alignment vertical="center" wrapText="1"/>
    </xf>
    <xf numFmtId="0" fontId="10" fillId="0" borderId="5" xfId="8" applyFont="1" applyFill="1" applyBorder="1" applyAlignment="1">
      <alignment vertical="center" wrapText="1"/>
    </xf>
    <xf numFmtId="0" fontId="10" fillId="0" borderId="62" xfId="8" applyFont="1" applyFill="1" applyBorder="1" applyAlignment="1">
      <alignment vertical="center" wrapText="1"/>
    </xf>
    <xf numFmtId="0" fontId="10" fillId="0" borderId="1" xfId="8" applyFont="1" applyFill="1" applyBorder="1" applyAlignment="1">
      <alignment vertical="center"/>
    </xf>
    <xf numFmtId="0" fontId="10" fillId="0" borderId="5" xfId="10" applyFont="1" applyFill="1" applyBorder="1" applyAlignment="1">
      <alignment vertical="center" wrapText="1"/>
    </xf>
    <xf numFmtId="38" fontId="10" fillId="0" borderId="54" xfId="2" applyFont="1" applyBorder="1" applyAlignment="1">
      <alignment vertical="center" wrapText="1"/>
    </xf>
    <xf numFmtId="0" fontId="10" fillId="0" borderId="4" xfId="8" applyFont="1" applyFill="1" applyBorder="1" applyAlignment="1">
      <alignment vertical="center" wrapText="1"/>
    </xf>
    <xf numFmtId="0" fontId="10" fillId="0" borderId="5" xfId="8" applyFont="1" applyFill="1" applyBorder="1" applyAlignment="1">
      <alignment vertical="center" wrapText="1"/>
    </xf>
    <xf numFmtId="0" fontId="10" fillId="0" borderId="1" xfId="8" applyFont="1" applyFill="1" applyBorder="1" applyAlignment="1">
      <alignment vertical="center" wrapText="1"/>
    </xf>
    <xf numFmtId="0" fontId="10" fillId="7" borderId="9" xfId="8" applyFont="1" applyFill="1" applyBorder="1" applyAlignment="1">
      <alignment horizontal="center" vertical="center" wrapText="1"/>
    </xf>
    <xf numFmtId="0" fontId="10" fillId="7" borderId="47" xfId="8" applyFont="1" applyFill="1" applyBorder="1" applyAlignment="1">
      <alignment horizontal="center" vertical="center" shrinkToFit="1"/>
    </xf>
    <xf numFmtId="0" fontId="10" fillId="7" borderId="48" xfId="8" applyFont="1" applyFill="1" applyBorder="1" applyAlignment="1">
      <alignment horizontal="center" vertical="center" shrinkToFit="1"/>
    </xf>
    <xf numFmtId="0" fontId="10" fillId="7" borderId="11" xfId="8" applyFont="1" applyFill="1" applyBorder="1" applyAlignment="1">
      <alignment horizontal="center" vertical="center" wrapText="1"/>
    </xf>
    <xf numFmtId="0" fontId="10" fillId="7" borderId="55" xfId="8" applyFont="1" applyFill="1" applyBorder="1" applyAlignment="1">
      <alignment horizontal="center" vertical="center" wrapText="1"/>
    </xf>
    <xf numFmtId="0" fontId="10" fillId="7" borderId="9" xfId="8" applyFont="1" applyFill="1" applyBorder="1" applyAlignment="1">
      <alignment horizontal="center" vertical="center" wrapText="1"/>
    </xf>
    <xf numFmtId="0" fontId="10" fillId="7" borderId="56" xfId="8" applyFont="1" applyFill="1" applyBorder="1" applyAlignment="1">
      <alignment horizontal="center" vertical="center" wrapText="1"/>
    </xf>
    <xf numFmtId="0" fontId="10" fillId="7" borderId="8" xfId="8" applyFont="1" applyFill="1" applyBorder="1" applyAlignment="1">
      <alignment horizontal="center" vertical="center" wrapText="1"/>
    </xf>
    <xf numFmtId="0" fontId="10" fillId="7" borderId="11" xfId="8" applyFont="1" applyFill="1" applyBorder="1" applyAlignment="1">
      <alignment horizontal="center" vertical="center" wrapText="1"/>
    </xf>
    <xf numFmtId="0" fontId="10" fillId="7" borderId="10" xfId="8" applyFont="1" applyFill="1" applyBorder="1" applyAlignment="1">
      <alignment horizontal="center" vertical="center" wrapText="1"/>
    </xf>
    <xf numFmtId="0" fontId="10" fillId="7" borderId="61" xfId="8" applyFont="1" applyFill="1" applyBorder="1" applyAlignment="1">
      <alignment horizontal="center" vertical="center" wrapText="1"/>
    </xf>
    <xf numFmtId="0" fontId="10" fillId="7" borderId="4" xfId="8" applyFont="1" applyFill="1" applyBorder="1" applyAlignment="1">
      <alignment horizontal="center" vertical="center" wrapText="1"/>
    </xf>
    <xf numFmtId="0" fontId="10" fillId="7" borderId="5" xfId="8" applyFont="1" applyFill="1" applyBorder="1" applyAlignment="1">
      <alignment horizontal="center" vertical="center" wrapText="1"/>
    </xf>
    <xf numFmtId="0" fontId="10" fillId="7" borderId="1" xfId="8" applyFont="1" applyFill="1" applyBorder="1" applyAlignment="1">
      <alignment horizontal="center" vertical="center" wrapText="1"/>
    </xf>
    <xf numFmtId="0" fontId="10" fillId="7" borderId="62" xfId="8" applyFont="1" applyFill="1" applyBorder="1" applyAlignment="1">
      <alignment horizontal="center" vertical="center" wrapText="1"/>
    </xf>
    <xf numFmtId="0" fontId="10" fillId="7" borderId="63" xfId="8" applyFont="1" applyFill="1" applyBorder="1" applyAlignment="1">
      <alignment horizontal="center" vertical="center" wrapText="1"/>
    </xf>
    <xf numFmtId="0" fontId="10" fillId="7" borderId="7" xfId="8" applyFont="1" applyFill="1" applyBorder="1" applyAlignment="1">
      <alignment horizontal="center" vertical="center" wrapText="1"/>
    </xf>
    <xf numFmtId="0" fontId="10" fillId="7" borderId="0" xfId="8" applyFont="1" applyFill="1" applyBorder="1" applyAlignment="1">
      <alignment horizontal="center" vertical="center" wrapText="1"/>
    </xf>
    <xf numFmtId="0" fontId="10" fillId="7" borderId="6" xfId="8" applyFont="1" applyFill="1" applyBorder="1" applyAlignment="1">
      <alignment horizontal="center" vertical="center" wrapText="1"/>
    </xf>
    <xf numFmtId="0" fontId="10" fillId="7" borderId="64" xfId="8" applyFont="1" applyFill="1" applyBorder="1" applyAlignment="1">
      <alignment horizontal="center" vertical="center" wrapText="1"/>
    </xf>
    <xf numFmtId="0" fontId="10" fillId="7" borderId="65" xfId="8" applyFont="1" applyFill="1" applyBorder="1" applyAlignment="1">
      <alignment horizontal="center" vertical="center" wrapText="1"/>
    </xf>
    <xf numFmtId="0" fontId="10" fillId="7" borderId="2" xfId="8" applyFont="1" applyFill="1" applyBorder="1" applyAlignment="1">
      <alignment horizontal="center" vertical="center" wrapText="1"/>
    </xf>
    <xf numFmtId="0" fontId="0" fillId="0" borderId="0" xfId="8" applyFont="1" applyAlignment="1">
      <alignment horizontal="right"/>
    </xf>
    <xf numFmtId="0" fontId="0" fillId="0" borderId="0" xfId="8" applyFont="1"/>
    <xf numFmtId="0" fontId="23" fillId="0" borderId="0" xfId="0" applyFont="1"/>
    <xf numFmtId="0" fontId="24" fillId="0" borderId="0" xfId="8" applyFont="1" applyAlignment="1">
      <alignment vertical="center"/>
    </xf>
    <xf numFmtId="0" fontId="9" fillId="0" borderId="0" xfId="8" applyFont="1" applyBorder="1" applyAlignment="1">
      <alignment vertical="center"/>
    </xf>
    <xf numFmtId="0" fontId="9" fillId="0" borderId="0" xfId="8" applyFont="1" applyBorder="1" applyAlignment="1">
      <alignment horizontal="right" vertical="center"/>
    </xf>
    <xf numFmtId="0" fontId="25" fillId="0" borderId="0" xfId="0" applyFont="1" applyAlignment="1">
      <alignment vertical="center"/>
    </xf>
    <xf numFmtId="0" fontId="26" fillId="0" borderId="0" xfId="8" applyFont="1" applyAlignment="1">
      <alignment horizontal="left" vertical="top" indent="1"/>
    </xf>
    <xf numFmtId="0" fontId="27" fillId="0" borderId="0" xfId="4" applyFont="1" applyAlignment="1">
      <alignment vertical="center"/>
    </xf>
    <xf numFmtId="0" fontId="29" fillId="0" borderId="0" xfId="12" applyFont="1" applyFill="1" applyBorder="1" applyAlignment="1">
      <alignment horizontal="left" vertical="top"/>
    </xf>
    <xf numFmtId="0" fontId="10" fillId="0" borderId="0" xfId="12" applyFont="1" applyFill="1" applyBorder="1" applyAlignment="1">
      <alignment horizontal="left" vertical="top"/>
    </xf>
    <xf numFmtId="0" fontId="29" fillId="0" borderId="66" xfId="12" applyFont="1" applyFill="1" applyBorder="1" applyAlignment="1">
      <alignment horizontal="left" vertical="center" wrapText="1"/>
    </xf>
    <xf numFmtId="0" fontId="10" fillId="0" borderId="66" xfId="12" applyFont="1" applyFill="1" applyBorder="1" applyAlignment="1">
      <alignment horizontal="center" vertical="center" wrapText="1"/>
    </xf>
    <xf numFmtId="0" fontId="10" fillId="0" borderId="66" xfId="12" applyFont="1" applyFill="1" applyBorder="1" applyAlignment="1">
      <alignment horizontal="center" vertical="center" wrapText="1"/>
    </xf>
    <xf numFmtId="0" fontId="29" fillId="0" borderId="0" xfId="12" applyFont="1" applyFill="1" applyBorder="1" applyAlignment="1">
      <alignment horizontal="left" vertical="center"/>
    </xf>
    <xf numFmtId="0" fontId="29" fillId="0" borderId="0" xfId="12" applyFont="1" applyFill="1" applyBorder="1" applyAlignment="1">
      <alignment horizontal="right" vertical="center"/>
    </xf>
    <xf numFmtId="0" fontId="30" fillId="0" borderId="0" xfId="12" applyFont="1" applyFill="1" applyBorder="1" applyAlignment="1">
      <alignment horizontal="left" vertical="top"/>
    </xf>
    <xf numFmtId="0" fontId="31" fillId="0" borderId="0" xfId="12" applyFont="1" applyFill="1" applyBorder="1" applyAlignment="1">
      <alignment horizontal="center" vertical="center"/>
    </xf>
    <xf numFmtId="0" fontId="32" fillId="0" borderId="0" xfId="12" applyFont="1" applyFill="1" applyBorder="1" applyAlignment="1">
      <alignment horizontal="left" vertical="top"/>
    </xf>
    <xf numFmtId="0" fontId="33" fillId="0" borderId="0" xfId="12" applyFont="1" applyFill="1" applyBorder="1" applyAlignment="1">
      <alignment horizontal="right" vertical="top"/>
    </xf>
    <xf numFmtId="0" fontId="34" fillId="0" borderId="0" xfId="12" applyFont="1" applyFill="1" applyBorder="1" applyAlignment="1">
      <alignment horizontal="left" vertical="center"/>
    </xf>
    <xf numFmtId="0" fontId="32" fillId="0" borderId="0" xfId="12" applyFont="1" applyFill="1" applyBorder="1" applyAlignment="1">
      <alignment horizontal="left" vertical="center"/>
    </xf>
    <xf numFmtId="0" fontId="14" fillId="0" borderId="0" xfId="12" applyFont="1" applyFill="1" applyBorder="1" applyAlignment="1">
      <alignment horizontal="left" vertical="top"/>
    </xf>
    <xf numFmtId="0" fontId="10" fillId="0" borderId="0" xfId="12" applyFont="1" applyFill="1" applyBorder="1" applyAlignment="1">
      <alignment horizontal="left" vertical="center"/>
    </xf>
    <xf numFmtId="0" fontId="34" fillId="0" borderId="0" xfId="12" applyFont="1" applyFill="1" applyBorder="1" applyAlignment="1">
      <alignment horizontal="left" vertical="top"/>
    </xf>
    <xf numFmtId="0" fontId="35" fillId="0" borderId="0" xfId="12" applyFont="1" applyFill="1" applyBorder="1" applyAlignment="1">
      <alignment horizontal="right" vertical="center"/>
    </xf>
    <xf numFmtId="0" fontId="36" fillId="0" borderId="67" xfId="12" applyFont="1" applyFill="1" applyBorder="1" applyAlignment="1">
      <alignment horizontal="left" vertical="top" wrapText="1"/>
    </xf>
    <xf numFmtId="0" fontId="36" fillId="0" borderId="68" xfId="12" applyFont="1" applyFill="1" applyBorder="1" applyAlignment="1">
      <alignment horizontal="left" vertical="top" wrapText="1"/>
    </xf>
    <xf numFmtId="0" fontId="36" fillId="0" borderId="66" xfId="12" applyFont="1" applyFill="1" applyBorder="1" applyAlignment="1">
      <alignment horizontal="left" vertical="top" wrapText="1"/>
    </xf>
    <xf numFmtId="0" fontId="30" fillId="0" borderId="67" xfId="12" applyFont="1" applyFill="1" applyBorder="1" applyAlignment="1">
      <alignment horizontal="center" wrapText="1"/>
    </xf>
    <xf numFmtId="0" fontId="30" fillId="0" borderId="68" xfId="12" applyFont="1" applyFill="1" applyBorder="1" applyAlignment="1">
      <alignment horizontal="center" wrapText="1"/>
    </xf>
    <xf numFmtId="1" fontId="37" fillId="0" borderId="67" xfId="12" applyNumberFormat="1" applyFont="1" applyFill="1" applyBorder="1" applyAlignment="1">
      <alignment horizontal="center" wrapText="1"/>
    </xf>
    <xf numFmtId="1" fontId="37" fillId="0" borderId="68" xfId="12" applyNumberFormat="1" applyFont="1" applyFill="1" applyBorder="1" applyAlignment="1">
      <alignment horizontal="center" wrapText="1"/>
    </xf>
    <xf numFmtId="0" fontId="36" fillId="0" borderId="66" xfId="12" applyFont="1" applyFill="1" applyBorder="1" applyAlignment="1">
      <alignment horizontal="left" wrapText="1"/>
    </xf>
    <xf numFmtId="0" fontId="37" fillId="0" borderId="67" xfId="12" applyFont="1" applyFill="1" applyBorder="1" applyAlignment="1">
      <alignment horizontal="left" vertical="top" wrapText="1"/>
    </xf>
    <xf numFmtId="0" fontId="37" fillId="0" borderId="68" xfId="12" applyFont="1" applyFill="1" applyBorder="1" applyAlignment="1">
      <alignment horizontal="left" vertical="top" wrapText="1"/>
    </xf>
    <xf numFmtId="0" fontId="37" fillId="0" borderId="66" xfId="12" applyFont="1" applyFill="1" applyBorder="1" applyAlignment="1">
      <alignment horizontal="left" wrapText="1"/>
    </xf>
    <xf numFmtId="0" fontId="30" fillId="0" borderId="66" xfId="12" applyFont="1" applyFill="1" applyBorder="1" applyAlignment="1">
      <alignment wrapText="1"/>
    </xf>
    <xf numFmtId="0" fontId="37" fillId="0" borderId="67" xfId="12" applyFont="1" applyFill="1" applyBorder="1" applyAlignment="1">
      <alignment vertical="top" wrapText="1"/>
    </xf>
    <xf numFmtId="0" fontId="37" fillId="0" borderId="68" xfId="12" applyFont="1" applyFill="1" applyBorder="1" applyAlignment="1">
      <alignment vertical="top" wrapText="1"/>
    </xf>
    <xf numFmtId="0" fontId="37" fillId="0" borderId="67" xfId="12" applyFont="1" applyFill="1" applyBorder="1" applyAlignment="1">
      <alignment horizontal="left" wrapText="1"/>
    </xf>
    <xf numFmtId="0" fontId="37" fillId="0" borderId="68" xfId="12" applyFont="1" applyFill="1" applyBorder="1" applyAlignment="1">
      <alignment horizontal="left" wrapText="1"/>
    </xf>
    <xf numFmtId="0" fontId="30" fillId="0" borderId="67" xfId="12" applyFont="1" applyFill="1" applyBorder="1" applyAlignment="1">
      <alignment horizontal="left" wrapText="1" indent="1"/>
    </xf>
    <xf numFmtId="0" fontId="30" fillId="0" borderId="68" xfId="12" applyFont="1" applyFill="1" applyBorder="1" applyAlignment="1">
      <alignment horizontal="left" wrapText="1"/>
    </xf>
    <xf numFmtId="0" fontId="37" fillId="0" borderId="66" xfId="12" applyFont="1" applyFill="1" applyBorder="1" applyAlignment="1">
      <alignment vertical="top" wrapText="1"/>
    </xf>
    <xf numFmtId="0" fontId="30" fillId="0" borderId="67" xfId="12" applyFont="1" applyFill="1" applyBorder="1" applyAlignment="1">
      <alignment wrapText="1"/>
    </xf>
    <xf numFmtId="0" fontId="30" fillId="0" borderId="68" xfId="12" applyFont="1" applyFill="1" applyBorder="1" applyAlignment="1">
      <alignment wrapText="1"/>
    </xf>
    <xf numFmtId="0" fontId="29" fillId="0" borderId="0" xfId="12" applyFont="1" applyFill="1" applyBorder="1" applyAlignment="1">
      <alignment horizontal="center" vertical="center"/>
    </xf>
    <xf numFmtId="0" fontId="30" fillId="0" borderId="67" xfId="12" applyFont="1" applyFill="1" applyBorder="1" applyAlignment="1">
      <alignment horizontal="center" vertical="center" wrapText="1"/>
    </xf>
    <xf numFmtId="0" fontId="30" fillId="0" borderId="68" xfId="12" applyFont="1" applyFill="1" applyBorder="1" applyAlignment="1">
      <alignment horizontal="center" vertical="center" wrapText="1"/>
    </xf>
    <xf numFmtId="0" fontId="30" fillId="0" borderId="66" xfId="12" applyFont="1" applyFill="1" applyBorder="1" applyAlignment="1">
      <alignment horizontal="center" vertical="center" wrapText="1"/>
    </xf>
    <xf numFmtId="0" fontId="17" fillId="0" borderId="67" xfId="12" applyFont="1" applyFill="1" applyBorder="1" applyAlignment="1">
      <alignment horizontal="center" vertical="center" wrapText="1"/>
    </xf>
    <xf numFmtId="0" fontId="17" fillId="0" borderId="69" xfId="12" applyFont="1" applyFill="1" applyBorder="1" applyAlignment="1">
      <alignment horizontal="center" vertical="center" wrapText="1"/>
    </xf>
    <xf numFmtId="0" fontId="17" fillId="0" borderId="68" xfId="12" applyFont="1" applyFill="1" applyBorder="1" applyAlignment="1">
      <alignment horizontal="center" vertical="center" wrapText="1"/>
    </xf>
    <xf numFmtId="0" fontId="16" fillId="0" borderId="70" xfId="12" applyFont="1" applyFill="1" applyBorder="1" applyAlignment="1">
      <alignment horizontal="center" vertical="center"/>
    </xf>
    <xf numFmtId="0" fontId="38" fillId="0" borderId="0" xfId="12" applyFont="1" applyFill="1" applyBorder="1" applyAlignment="1">
      <alignment horizontal="right" vertical="center"/>
    </xf>
    <xf numFmtId="0" fontId="38" fillId="0" borderId="0" xfId="12" applyFont="1" applyFill="1" applyBorder="1" applyAlignment="1">
      <alignment horizontal="right" vertical="top"/>
    </xf>
    <xf numFmtId="0" fontId="37" fillId="0" borderId="0" xfId="12" applyFont="1" applyFill="1" applyBorder="1" applyAlignment="1">
      <alignment horizontal="left" vertical="top"/>
    </xf>
    <xf numFmtId="0" fontId="39" fillId="0" borderId="0" xfId="12" applyFont="1" applyFill="1" applyBorder="1" applyAlignment="1">
      <alignment horizontal="left" vertical="center"/>
    </xf>
    <xf numFmtId="0" fontId="30" fillId="0" borderId="66" xfId="12" applyFont="1" applyFill="1" applyBorder="1" applyAlignment="1">
      <alignment horizontal="center" wrapText="1"/>
    </xf>
    <xf numFmtId="0" fontId="37" fillId="0" borderId="67" xfId="12" applyFont="1" applyFill="1" applyBorder="1" applyAlignment="1">
      <alignment horizontal="left" wrapText="1" indent="1"/>
    </xf>
    <xf numFmtId="0" fontId="37" fillId="0" borderId="68" xfId="12" applyFont="1" applyFill="1" applyBorder="1" applyAlignment="1">
      <alignment horizontal="left" wrapText="1" indent="1"/>
    </xf>
    <xf numFmtId="0" fontId="30" fillId="0" borderId="67" xfId="12" applyFont="1" applyFill="1" applyBorder="1" applyAlignment="1">
      <alignment horizontal="left" vertical="top" wrapText="1"/>
    </xf>
    <xf numFmtId="0" fontId="30" fillId="0" borderId="68" xfId="12" applyFont="1" applyFill="1" applyBorder="1" applyAlignment="1">
      <alignment horizontal="left" vertical="top" wrapText="1"/>
    </xf>
    <xf numFmtId="0" fontId="30" fillId="0" borderId="67" xfId="12" applyFont="1" applyFill="1" applyBorder="1" applyAlignment="1">
      <alignment horizontal="left" wrapText="1"/>
    </xf>
    <xf numFmtId="0" fontId="30" fillId="0" borderId="68" xfId="12" applyFont="1" applyFill="1" applyBorder="1" applyAlignment="1">
      <alignment horizontal="left" wrapText="1"/>
    </xf>
    <xf numFmtId="0" fontId="37" fillId="0" borderId="66" xfId="12" applyFont="1" applyFill="1" applyBorder="1" applyAlignment="1">
      <alignment horizontal="center" wrapText="1"/>
    </xf>
    <xf numFmtId="0" fontId="30" fillId="0" borderId="66" xfId="12" applyFont="1" applyFill="1" applyBorder="1" applyAlignment="1">
      <alignment horizontal="left" wrapText="1"/>
    </xf>
    <xf numFmtId="0" fontId="37" fillId="0" borderId="66" xfId="12" applyFont="1" applyFill="1" applyBorder="1" applyAlignment="1">
      <alignment horizontal="left" vertical="top" wrapText="1" indent="1"/>
    </xf>
    <xf numFmtId="0" fontId="17" fillId="0" borderId="67" xfId="12" applyFont="1" applyFill="1" applyBorder="1" applyAlignment="1">
      <alignment horizontal="left" vertical="center" wrapText="1" indent="15"/>
    </xf>
    <xf numFmtId="0" fontId="17" fillId="0" borderId="69" xfId="12" applyFont="1" applyFill="1" applyBorder="1" applyAlignment="1">
      <alignment horizontal="left" vertical="center" wrapText="1" indent="15"/>
    </xf>
    <xf numFmtId="0" fontId="17" fillId="0" borderId="68" xfId="12" applyFont="1" applyFill="1" applyBorder="1" applyAlignment="1">
      <alignment horizontal="left" vertical="center" wrapText="1" indent="15"/>
    </xf>
    <xf numFmtId="0" fontId="40" fillId="0" borderId="67" xfId="12" applyFont="1" applyFill="1" applyBorder="1" applyAlignment="1">
      <alignment horizontal="left" vertical="top" wrapText="1"/>
    </xf>
    <xf numFmtId="0" fontId="40" fillId="0" borderId="68" xfId="12" applyFont="1" applyFill="1" applyBorder="1" applyAlignment="1">
      <alignment horizontal="left" vertical="top" wrapText="1"/>
    </xf>
    <xf numFmtId="0" fontId="40" fillId="0" borderId="66" xfId="12" applyFont="1" applyFill="1" applyBorder="1" applyAlignment="1">
      <alignment horizontal="left" vertical="top" wrapText="1"/>
    </xf>
    <xf numFmtId="0" fontId="37" fillId="0" borderId="66" xfId="12" applyFont="1" applyFill="1" applyBorder="1" applyAlignment="1">
      <alignment horizontal="left" vertical="top" wrapText="1"/>
    </xf>
    <xf numFmtId="0" fontId="37" fillId="0" borderId="66" xfId="12" applyFont="1" applyFill="1" applyBorder="1" applyAlignment="1">
      <alignment horizontal="left" wrapText="1" indent="1"/>
    </xf>
    <xf numFmtId="0" fontId="37" fillId="0" borderId="66" xfId="12" applyFont="1" applyFill="1" applyBorder="1" applyAlignment="1">
      <alignment horizontal="left" vertical="center" wrapText="1"/>
    </xf>
    <xf numFmtId="0" fontId="30" fillId="0" borderId="66" xfId="12" applyFont="1" applyFill="1" applyBorder="1" applyAlignment="1">
      <alignment horizontal="left" vertical="top" wrapText="1"/>
    </xf>
    <xf numFmtId="0" fontId="10" fillId="0" borderId="0" xfId="12" applyFont="1" applyFill="1" applyBorder="1" applyAlignment="1">
      <alignment horizontal="center" vertical="center"/>
    </xf>
    <xf numFmtId="0" fontId="43" fillId="0" borderId="0" xfId="12" applyFont="1" applyFill="1" applyBorder="1" applyAlignment="1">
      <alignment horizontal="right" vertical="center"/>
    </xf>
    <xf numFmtId="0" fontId="43" fillId="0" borderId="0" xfId="12" applyFont="1" applyFill="1" applyBorder="1" applyAlignment="1">
      <alignment horizontal="right" vertical="top"/>
    </xf>
    <xf numFmtId="0" fontId="30" fillId="0" borderId="0" xfId="12" applyFont="1" applyFill="1" applyBorder="1" applyAlignment="1">
      <alignment horizontal="left" vertical="center"/>
    </xf>
    <xf numFmtId="1" fontId="30" fillId="0" borderId="67" xfId="12" applyNumberFormat="1" applyFont="1" applyFill="1" applyBorder="1" applyAlignment="1">
      <alignment horizontal="center" wrapText="1"/>
    </xf>
    <xf numFmtId="1" fontId="30" fillId="0" borderId="68" xfId="12" applyNumberFormat="1" applyFont="1" applyFill="1" applyBorder="1" applyAlignment="1">
      <alignment horizontal="center" wrapText="1"/>
    </xf>
    <xf numFmtId="0" fontId="44" fillId="0" borderId="0" xfId="12" applyFont="1" applyFill="1" applyBorder="1" applyAlignment="1">
      <alignment horizontal="left" vertical="top"/>
    </xf>
    <xf numFmtId="0" fontId="30" fillId="0" borderId="67" xfId="12" applyFont="1" applyFill="1" applyBorder="1" applyAlignment="1">
      <alignment horizontal="left" wrapText="1" indent="1"/>
    </xf>
    <xf numFmtId="0" fontId="30" fillId="0" borderId="68" xfId="12" applyFont="1" applyFill="1" applyBorder="1" applyAlignment="1">
      <alignment horizontal="left" wrapText="1" indent="1"/>
    </xf>
    <xf numFmtId="0" fontId="45" fillId="0" borderId="66" xfId="12" applyFont="1" applyFill="1" applyBorder="1" applyAlignment="1">
      <alignment horizontal="center" vertical="center" wrapText="1"/>
    </xf>
    <xf numFmtId="0" fontId="45" fillId="0" borderId="0" xfId="12" applyFont="1" applyFill="1" applyBorder="1" applyAlignment="1">
      <alignment horizontal="left" vertical="top"/>
    </xf>
    <xf numFmtId="0" fontId="45" fillId="0" borderId="67" xfId="12" applyFont="1" applyFill="1" applyBorder="1" applyAlignment="1">
      <alignment horizontal="left" vertical="top" wrapText="1"/>
    </xf>
    <xf numFmtId="0" fontId="45" fillId="0" borderId="68" xfId="12" applyFont="1" applyFill="1" applyBorder="1" applyAlignment="1">
      <alignment horizontal="left" vertical="top" wrapText="1"/>
    </xf>
    <xf numFmtId="0" fontId="45" fillId="0" borderId="66" xfId="12" applyFont="1" applyFill="1" applyBorder="1" applyAlignment="1">
      <alignment horizontal="left" vertical="top" wrapText="1"/>
    </xf>
    <xf numFmtId="0" fontId="13" fillId="0" borderId="0" xfId="4" applyFont="1" applyFill="1" applyAlignment="1">
      <alignment horizontal="left" vertical="center"/>
    </xf>
    <xf numFmtId="178" fontId="46" fillId="0" borderId="0" xfId="7" applyNumberFormat="1" applyFont="1">
      <alignment vertical="center"/>
    </xf>
    <xf numFmtId="0" fontId="47" fillId="0" borderId="0" xfId="5" applyFont="1"/>
    <xf numFmtId="0" fontId="46" fillId="0" borderId="0" xfId="5" applyFont="1"/>
    <xf numFmtId="0" fontId="46" fillId="0" borderId="0" xfId="5" applyFont="1" applyAlignment="1">
      <alignment vertical="center"/>
    </xf>
    <xf numFmtId="178" fontId="46" fillId="0" borderId="0" xfId="7" applyNumberFormat="1" applyFont="1" applyFill="1">
      <alignment vertical="center"/>
    </xf>
    <xf numFmtId="178" fontId="46" fillId="0" borderId="0" xfId="7" applyNumberFormat="1" applyFont="1" applyAlignment="1">
      <alignment horizontal="right" vertical="center"/>
    </xf>
    <xf numFmtId="38" fontId="46" fillId="0" borderId="12" xfId="6" applyFont="1" applyBorder="1" applyAlignment="1">
      <alignment horizontal="right" vertical="center" shrinkToFit="1"/>
    </xf>
    <xf numFmtId="38" fontId="46" fillId="0" borderId="37" xfId="6" applyFont="1" applyBorder="1" applyAlignment="1">
      <alignment horizontal="right" vertical="center" shrinkToFit="1"/>
    </xf>
    <xf numFmtId="3" fontId="46" fillId="0" borderId="71" xfId="7" applyNumberFormat="1" applyFont="1" applyBorder="1" applyAlignment="1">
      <alignment vertical="center"/>
    </xf>
    <xf numFmtId="3" fontId="46" fillId="0" borderId="72" xfId="7" applyNumberFormat="1" applyFont="1" applyBorder="1" applyAlignment="1">
      <alignment vertical="center"/>
    </xf>
    <xf numFmtId="0" fontId="21" fillId="0" borderId="14" xfId="5" applyFont="1" applyBorder="1" applyAlignment="1">
      <alignment horizontal="center" vertical="center"/>
    </xf>
    <xf numFmtId="178" fontId="46" fillId="0" borderId="14" xfId="7" applyNumberFormat="1" applyFont="1" applyBorder="1" applyAlignment="1">
      <alignment horizontal="center" vertical="center"/>
    </xf>
    <xf numFmtId="0" fontId="46" fillId="0" borderId="14" xfId="5" applyFont="1" applyBorder="1" applyAlignment="1">
      <alignment horizontal="left" vertical="center"/>
    </xf>
    <xf numFmtId="178" fontId="46" fillId="0" borderId="14" xfId="7" applyNumberFormat="1" applyFont="1" applyBorder="1" applyAlignment="1">
      <alignment vertical="center"/>
    </xf>
    <xf numFmtId="178" fontId="46" fillId="0" borderId="73" xfId="7" applyNumberFormat="1" applyFont="1" applyBorder="1" applyAlignment="1">
      <alignment horizontal="left" vertical="center"/>
    </xf>
    <xf numFmtId="178" fontId="46" fillId="0" borderId="38" xfId="7" applyNumberFormat="1" applyFont="1" applyBorder="1" applyAlignment="1">
      <alignment horizontal="center" vertical="center"/>
    </xf>
    <xf numFmtId="178" fontId="46" fillId="0" borderId="42" xfId="7" applyNumberFormat="1" applyFont="1" applyBorder="1" applyAlignment="1">
      <alignment horizontal="center" vertical="center"/>
    </xf>
    <xf numFmtId="178" fontId="46" fillId="0" borderId="74" xfId="7" applyNumberFormat="1" applyFont="1" applyBorder="1" applyAlignment="1">
      <alignment horizontal="center" vertical="center"/>
    </xf>
    <xf numFmtId="178" fontId="46" fillId="0" borderId="28" xfId="7" applyNumberFormat="1" applyFont="1" applyBorder="1" applyAlignment="1">
      <alignment horizontal="center" vertical="center" shrinkToFit="1"/>
    </xf>
    <xf numFmtId="178" fontId="46" fillId="0" borderId="28" xfId="7" applyNumberFormat="1" applyFont="1" applyBorder="1" applyAlignment="1">
      <alignment horizontal="center" vertical="center"/>
    </xf>
    <xf numFmtId="178" fontId="46" fillId="0" borderId="28" xfId="7" applyNumberFormat="1" applyFont="1" applyBorder="1" applyAlignment="1">
      <alignment horizontal="left" vertical="center"/>
    </xf>
    <xf numFmtId="178" fontId="46" fillId="0" borderId="28" xfId="7" applyNumberFormat="1" applyFont="1" applyBorder="1" applyAlignment="1">
      <alignment vertical="center"/>
    </xf>
    <xf numFmtId="178" fontId="46" fillId="0" borderId="75" xfId="7" applyNumberFormat="1" applyFont="1" applyBorder="1" applyAlignment="1">
      <alignment horizontal="left" vertical="center"/>
    </xf>
    <xf numFmtId="178" fontId="48" fillId="0" borderId="0" xfId="7" applyNumberFormat="1" applyFont="1">
      <alignment vertical="center"/>
    </xf>
    <xf numFmtId="178" fontId="48" fillId="0" borderId="0" xfId="7" applyNumberFormat="1" applyFont="1" applyAlignment="1">
      <alignment horizontal="left" vertical="center"/>
    </xf>
    <xf numFmtId="178" fontId="48" fillId="0" borderId="0" xfId="7" applyNumberFormat="1" applyFont="1" applyAlignment="1">
      <alignment horizontal="right" vertical="center"/>
    </xf>
    <xf numFmtId="38" fontId="46" fillId="0" borderId="76" xfId="6" applyFont="1" applyBorder="1" applyAlignment="1">
      <alignment vertical="center" shrinkToFit="1"/>
    </xf>
    <xf numFmtId="38" fontId="49" fillId="0" borderId="77" xfId="6" applyFont="1" applyBorder="1" applyAlignment="1">
      <alignment vertical="center"/>
    </xf>
    <xf numFmtId="38" fontId="46" fillId="0" borderId="78" xfId="6" applyFont="1" applyBorder="1" applyAlignment="1">
      <alignment vertical="center" shrinkToFit="1"/>
    </xf>
    <xf numFmtId="38" fontId="46" fillId="0" borderId="79" xfId="6" applyFont="1" applyBorder="1" applyAlignment="1">
      <alignment vertical="center" shrinkToFit="1"/>
    </xf>
    <xf numFmtId="178" fontId="48" fillId="0" borderId="80" xfId="7" applyNumberFormat="1" applyFont="1" applyBorder="1" applyAlignment="1">
      <alignment horizontal="right" vertical="center"/>
    </xf>
    <xf numFmtId="178" fontId="48" fillId="0" borderId="79" xfId="7" applyNumberFormat="1" applyFont="1" applyBorder="1" applyAlignment="1">
      <alignment horizontal="right" vertical="center"/>
    </xf>
    <xf numFmtId="178" fontId="48" fillId="0" borderId="77" xfId="7" applyNumberFormat="1" applyFont="1" applyBorder="1" applyAlignment="1">
      <alignment horizontal="right" vertical="center"/>
    </xf>
    <xf numFmtId="178" fontId="46" fillId="0" borderId="76" xfId="7" applyNumberFormat="1" applyFont="1" applyBorder="1" applyAlignment="1">
      <alignment horizontal="center" vertical="center"/>
    </xf>
    <xf numFmtId="178" fontId="46" fillId="0" borderId="77" xfId="7" applyNumberFormat="1" applyFont="1" applyBorder="1" applyAlignment="1">
      <alignment horizontal="center" vertical="center"/>
    </xf>
    <xf numFmtId="178" fontId="46" fillId="0" borderId="81" xfId="7" applyNumberFormat="1" applyFont="1" applyBorder="1" applyAlignment="1">
      <alignment horizontal="center" vertical="center"/>
    </xf>
    <xf numFmtId="178" fontId="48" fillId="0" borderId="41" xfId="7" applyNumberFormat="1" applyFont="1" applyBorder="1" applyAlignment="1">
      <alignment horizontal="right" vertical="center"/>
    </xf>
    <xf numFmtId="178" fontId="48" fillId="0" borderId="39" xfId="7" applyNumberFormat="1" applyFont="1" applyBorder="1" applyAlignment="1">
      <alignment horizontal="right" vertical="center"/>
    </xf>
    <xf numFmtId="178" fontId="48" fillId="0" borderId="42" xfId="7" applyNumberFormat="1" applyFont="1" applyBorder="1" applyAlignment="1">
      <alignment horizontal="right" vertical="center"/>
    </xf>
    <xf numFmtId="38" fontId="46" fillId="0" borderId="76" xfId="6" applyFont="1" applyBorder="1" applyAlignment="1">
      <alignment horizontal="right" vertical="center" shrinkToFit="1"/>
    </xf>
    <xf numFmtId="38" fontId="46" fillId="0" borderId="77" xfId="6" applyFont="1" applyBorder="1" applyAlignment="1">
      <alignment horizontal="left" vertical="center" shrinkToFit="1"/>
    </xf>
    <xf numFmtId="178" fontId="46" fillId="0" borderId="80" xfId="7" applyNumberFormat="1" applyFont="1" applyBorder="1" applyAlignment="1">
      <alignment horizontal="right" vertical="center"/>
    </xf>
    <xf numFmtId="178" fontId="46" fillId="0" borderId="79" xfId="7" applyNumberFormat="1" applyFont="1" applyBorder="1" applyAlignment="1">
      <alignment horizontal="right" vertical="center"/>
    </xf>
    <xf numFmtId="178" fontId="46" fillId="0" borderId="77" xfId="7" applyNumberFormat="1" applyFont="1" applyBorder="1" applyAlignment="1">
      <alignment horizontal="right" vertical="center"/>
    </xf>
    <xf numFmtId="0" fontId="46" fillId="0" borderId="82" xfId="5" applyFont="1" applyBorder="1" applyAlignment="1">
      <alignment horizontal="center"/>
    </xf>
    <xf numFmtId="0" fontId="46" fillId="0" borderId="83" xfId="5" applyFont="1" applyBorder="1" applyAlignment="1">
      <alignment horizontal="center"/>
    </xf>
    <xf numFmtId="38" fontId="46" fillId="5" borderId="71" xfId="6" applyFont="1" applyFill="1" applyBorder="1" applyAlignment="1">
      <alignment vertical="center" shrinkToFit="1"/>
    </xf>
    <xf numFmtId="178" fontId="46" fillId="0" borderId="61" xfId="7" applyNumberFormat="1" applyFont="1" applyBorder="1">
      <alignment vertical="center"/>
    </xf>
    <xf numFmtId="178" fontId="46" fillId="0" borderId="84" xfId="7" applyNumberFormat="1" applyFont="1" applyFill="1" applyBorder="1" applyAlignment="1">
      <alignment horizontal="right" vertical="center"/>
    </xf>
    <xf numFmtId="178" fontId="46" fillId="0" borderId="7" xfId="7" applyNumberFormat="1" applyFont="1" applyBorder="1">
      <alignment vertical="center"/>
    </xf>
    <xf numFmtId="178" fontId="46" fillId="0" borderId="0" xfId="7" applyNumberFormat="1" applyFont="1" applyBorder="1">
      <alignment vertical="center"/>
    </xf>
    <xf numFmtId="178" fontId="46" fillId="0" borderId="85" xfId="7" applyNumberFormat="1" applyFont="1" applyBorder="1">
      <alignment vertical="center"/>
    </xf>
    <xf numFmtId="38" fontId="46" fillId="0" borderId="22" xfId="6" applyFont="1" applyBorder="1" applyAlignment="1">
      <alignment horizontal="right" vertical="center" shrinkToFit="1"/>
    </xf>
    <xf numFmtId="38" fontId="46" fillId="0" borderId="25" xfId="6" applyFont="1" applyBorder="1" applyAlignment="1">
      <alignment horizontal="right" vertical="center" shrinkToFit="1"/>
    </xf>
    <xf numFmtId="38" fontId="46" fillId="0" borderId="86" xfId="6" applyFont="1" applyBorder="1" applyAlignment="1">
      <alignment vertical="center" shrinkToFit="1"/>
    </xf>
    <xf numFmtId="38" fontId="46" fillId="0" borderId="87" xfId="6" applyFont="1" applyBorder="1" applyAlignment="1">
      <alignment vertical="center" shrinkToFit="1"/>
    </xf>
    <xf numFmtId="178" fontId="46" fillId="0" borderId="10" xfId="7" applyNumberFormat="1" applyFont="1" applyBorder="1">
      <alignment vertical="center"/>
    </xf>
    <xf numFmtId="178" fontId="46" fillId="5" borderId="10" xfId="7" applyNumberFormat="1" applyFont="1" applyFill="1" applyBorder="1" applyAlignment="1">
      <alignment horizontal="right" vertical="center"/>
    </xf>
    <xf numFmtId="178" fontId="46" fillId="0" borderId="2" xfId="7" applyNumberFormat="1" applyFont="1" applyBorder="1" applyAlignment="1">
      <alignment horizontal="left" vertical="center"/>
    </xf>
    <xf numFmtId="178" fontId="46" fillId="0" borderId="2" xfId="7" applyNumberFormat="1" applyFont="1" applyBorder="1" applyAlignment="1">
      <alignment horizontal="left" vertical="center"/>
    </xf>
    <xf numFmtId="178" fontId="46" fillId="0" borderId="62" xfId="7" applyNumberFormat="1" applyFont="1" applyBorder="1" applyAlignment="1">
      <alignment horizontal="left" vertical="center"/>
    </xf>
    <xf numFmtId="178" fontId="46" fillId="0" borderId="88" xfId="7" applyNumberFormat="1" applyFont="1" applyBorder="1" applyAlignment="1">
      <alignment horizontal="left" vertical="center"/>
    </xf>
    <xf numFmtId="0" fontId="47" fillId="0" borderId="38" xfId="5" applyFont="1" applyBorder="1" applyAlignment="1">
      <alignment horizontal="center"/>
    </xf>
    <xf numFmtId="0" fontId="47" fillId="0" borderId="42" xfId="5" applyFont="1" applyBorder="1" applyAlignment="1">
      <alignment horizontal="center"/>
    </xf>
    <xf numFmtId="178" fontId="46" fillId="0" borderId="56" xfId="7" applyNumberFormat="1" applyFont="1" applyBorder="1">
      <alignment vertical="center"/>
    </xf>
    <xf numFmtId="178" fontId="46" fillId="0" borderId="0" xfId="7" applyNumberFormat="1" applyFont="1" applyBorder="1" applyAlignment="1">
      <alignment horizontal="center" vertical="center"/>
    </xf>
    <xf numFmtId="178" fontId="46" fillId="0" borderId="11" xfId="7" applyNumberFormat="1" applyFont="1" applyBorder="1" applyAlignment="1">
      <alignment horizontal="center" vertical="center"/>
    </xf>
    <xf numFmtId="178" fontId="46" fillId="0" borderId="56" xfId="7" applyNumberFormat="1" applyFont="1" applyBorder="1" applyAlignment="1">
      <alignment horizontal="center" vertical="center"/>
    </xf>
    <xf numFmtId="178" fontId="46" fillId="0" borderId="89" xfId="7" applyNumberFormat="1" applyFont="1" applyBorder="1" applyAlignment="1">
      <alignment horizontal="center" vertical="center"/>
    </xf>
    <xf numFmtId="178" fontId="46" fillId="0" borderId="33" xfId="7" applyNumberFormat="1" applyFont="1" applyBorder="1" applyAlignment="1">
      <alignment horizontal="center" vertical="center"/>
    </xf>
    <xf numFmtId="178" fontId="46" fillId="0" borderId="17" xfId="7" applyNumberFormat="1" applyFont="1" applyBorder="1" applyAlignment="1">
      <alignment horizontal="center" vertical="center"/>
    </xf>
    <xf numFmtId="178" fontId="46" fillId="0" borderId="71" xfId="7" applyNumberFormat="1" applyFont="1" applyBorder="1">
      <alignment vertical="center"/>
    </xf>
    <xf numFmtId="178" fontId="46" fillId="0" borderId="16" xfId="7" applyNumberFormat="1" applyFont="1" applyBorder="1" applyAlignment="1">
      <alignment horizontal="right" vertical="center"/>
    </xf>
    <xf numFmtId="178" fontId="46" fillId="0" borderId="36" xfId="7" applyNumberFormat="1" applyFont="1" applyBorder="1" applyAlignment="1">
      <alignment horizontal="right" vertical="center"/>
    </xf>
    <xf numFmtId="178" fontId="46" fillId="0" borderId="37" xfId="7" applyNumberFormat="1" applyFont="1" applyBorder="1" applyAlignment="1">
      <alignment horizontal="right" vertical="center"/>
    </xf>
    <xf numFmtId="178" fontId="46" fillId="0" borderId="41" xfId="7" applyNumberFormat="1" applyFont="1" applyBorder="1" applyAlignment="1">
      <alignment horizontal="right" vertical="center"/>
    </xf>
    <xf numFmtId="178" fontId="46" fillId="0" borderId="39" xfId="7" applyNumberFormat="1" applyFont="1" applyBorder="1" applyAlignment="1">
      <alignment horizontal="right" vertical="center"/>
    </xf>
    <xf numFmtId="178" fontId="46" fillId="0" borderId="42" xfId="7" applyNumberFormat="1" applyFont="1" applyBorder="1" applyAlignment="1">
      <alignment horizontal="right" vertical="center"/>
    </xf>
    <xf numFmtId="178" fontId="46" fillId="0" borderId="0" xfId="7" applyNumberFormat="1" applyFont="1" applyBorder="1" applyAlignment="1">
      <alignment horizontal="right" vertical="center"/>
    </xf>
    <xf numFmtId="178" fontId="46" fillId="0" borderId="31" xfId="7" applyNumberFormat="1" applyFont="1" applyBorder="1">
      <alignment vertical="center"/>
    </xf>
    <xf numFmtId="178" fontId="46" fillId="0" borderId="31" xfId="7" applyNumberFormat="1" applyFont="1" applyBorder="1" applyAlignment="1">
      <alignment horizontal="left" vertical="center"/>
    </xf>
    <xf numFmtId="178" fontId="48" fillId="0" borderId="31" xfId="7" applyNumberFormat="1" applyFont="1" applyBorder="1" applyAlignment="1">
      <alignment horizontal="left" vertical="center"/>
    </xf>
    <xf numFmtId="38" fontId="49" fillId="0" borderId="0" xfId="6" applyFont="1" applyBorder="1" applyAlignment="1">
      <alignment vertical="center"/>
    </xf>
    <xf numFmtId="38" fontId="46" fillId="0" borderId="33" xfId="6" applyFont="1" applyBorder="1" applyAlignment="1">
      <alignment horizontal="right" vertical="center" shrinkToFit="1"/>
    </xf>
    <xf numFmtId="38" fontId="46" fillId="0" borderId="17" xfId="6" applyFont="1" applyBorder="1" applyAlignment="1">
      <alignment horizontal="left" vertical="center" shrinkToFit="1"/>
    </xf>
    <xf numFmtId="38" fontId="46" fillId="0" borderId="33" xfId="6" applyFont="1" applyBorder="1" applyAlignment="1">
      <alignment horizontal="right" vertical="center" shrinkToFit="1"/>
    </xf>
    <xf numFmtId="38" fontId="46" fillId="0" borderId="17" xfId="6" applyFont="1" applyBorder="1" applyAlignment="1">
      <alignment horizontal="right" vertical="center" shrinkToFit="1"/>
    </xf>
    <xf numFmtId="38" fontId="46" fillId="0" borderId="90" xfId="6" applyFont="1" applyFill="1" applyBorder="1" applyAlignment="1">
      <alignment vertical="center" shrinkToFit="1"/>
    </xf>
    <xf numFmtId="0" fontId="9" fillId="0" borderId="35" xfId="5" applyBorder="1" applyAlignment="1">
      <alignment horizontal="right" vertical="center"/>
    </xf>
    <xf numFmtId="0" fontId="9" fillId="0" borderId="31" xfId="5" applyBorder="1" applyAlignment="1">
      <alignment horizontal="right" vertical="center"/>
    </xf>
    <xf numFmtId="178" fontId="46" fillId="0" borderId="31" xfId="7" applyNumberFormat="1" applyFont="1" applyBorder="1" applyAlignment="1">
      <alignment horizontal="right" vertical="center"/>
    </xf>
    <xf numFmtId="178" fontId="46" fillId="0" borderId="17" xfId="7" applyNumberFormat="1" applyFont="1" applyBorder="1" applyAlignment="1">
      <alignment horizontal="left" vertical="center"/>
    </xf>
    <xf numFmtId="38" fontId="46" fillId="0" borderId="76" xfId="6" applyFont="1" applyBorder="1" applyAlignment="1">
      <alignment horizontal="right" vertical="center" shrinkToFit="1"/>
    </xf>
    <xf numFmtId="38" fontId="46" fillId="0" borderId="77" xfId="6" applyFont="1" applyBorder="1" applyAlignment="1">
      <alignment horizontal="right" vertical="center" shrinkToFit="1"/>
    </xf>
    <xf numFmtId="38" fontId="46" fillId="5" borderId="78" xfId="6" applyFont="1" applyFill="1" applyBorder="1" applyAlignment="1">
      <alignment vertical="center" shrinkToFit="1"/>
    </xf>
    <xf numFmtId="178" fontId="46" fillId="0" borderId="80" xfId="7" applyNumberFormat="1" applyFont="1" applyFill="1" applyBorder="1" applyAlignment="1">
      <alignment horizontal="center" vertical="center"/>
    </xf>
    <xf numFmtId="178" fontId="46" fillId="0" borderId="91" xfId="7" applyNumberFormat="1" applyFont="1" applyFill="1" applyBorder="1" applyAlignment="1">
      <alignment horizontal="center" vertical="center"/>
    </xf>
    <xf numFmtId="178" fontId="46" fillId="0" borderId="92" xfId="7" applyNumberFormat="1" applyFont="1" applyBorder="1">
      <alignment vertical="center"/>
    </xf>
    <xf numFmtId="178" fontId="46" fillId="0" borderId="80" xfId="7" applyNumberFormat="1" applyFont="1" applyBorder="1">
      <alignment vertical="center"/>
    </xf>
    <xf numFmtId="178" fontId="46" fillId="0" borderId="79" xfId="7" applyNumberFormat="1" applyFont="1" applyBorder="1">
      <alignment vertical="center"/>
    </xf>
    <xf numFmtId="178" fontId="46" fillId="0" borderId="77" xfId="7" applyNumberFormat="1" applyFont="1" applyBorder="1">
      <alignment vertical="center"/>
    </xf>
    <xf numFmtId="38" fontId="46" fillId="0" borderId="93" xfId="6" applyFont="1" applyBorder="1" applyAlignment="1">
      <alignment horizontal="right" vertical="center" shrinkToFit="1"/>
    </xf>
    <xf numFmtId="38" fontId="46" fillId="0" borderId="85" xfId="6" applyFont="1" applyBorder="1" applyAlignment="1">
      <alignment horizontal="right" vertical="center" shrinkToFit="1"/>
    </xf>
    <xf numFmtId="38" fontId="46" fillId="5" borderId="94" xfId="6" applyFont="1" applyFill="1" applyBorder="1" applyAlignment="1">
      <alignment vertical="center" shrinkToFit="1"/>
    </xf>
    <xf numFmtId="178" fontId="46" fillId="0" borderId="7" xfId="7" applyNumberFormat="1" applyFont="1" applyFill="1" applyBorder="1" applyAlignment="1">
      <alignment horizontal="center" vertical="center"/>
    </xf>
    <xf numFmtId="178" fontId="46" fillId="0" borderId="6" xfId="7" applyNumberFormat="1" applyFont="1" applyFill="1" applyBorder="1" applyAlignment="1">
      <alignment horizontal="center" vertical="center"/>
    </xf>
    <xf numFmtId="178" fontId="46" fillId="0" borderId="60" xfId="7" applyNumberFormat="1" applyFont="1" applyBorder="1">
      <alignment vertical="center"/>
    </xf>
    <xf numFmtId="178" fontId="46" fillId="0" borderId="29" xfId="7" applyNumberFormat="1" applyFont="1" applyBorder="1">
      <alignment vertical="center"/>
    </xf>
    <xf numFmtId="178" fontId="46" fillId="0" borderId="32" xfId="7" applyNumberFormat="1" applyFont="1" applyBorder="1">
      <alignment vertical="center"/>
    </xf>
    <xf numFmtId="178" fontId="46" fillId="0" borderId="30" xfId="7" applyNumberFormat="1" applyFont="1" applyBorder="1">
      <alignment vertical="center"/>
    </xf>
    <xf numFmtId="38" fontId="46" fillId="0" borderId="78" xfId="6" applyFont="1" applyFill="1" applyBorder="1" applyAlignment="1">
      <alignment vertical="center" shrinkToFit="1"/>
    </xf>
    <xf numFmtId="0" fontId="9" fillId="0" borderId="80" xfId="5" applyBorder="1" applyAlignment="1">
      <alignment horizontal="right" vertical="center"/>
    </xf>
    <xf numFmtId="0" fontId="9" fillId="0" borderId="79" xfId="5" applyBorder="1" applyAlignment="1">
      <alignment horizontal="right" vertical="center"/>
    </xf>
    <xf numFmtId="178" fontId="46" fillId="0" borderId="91" xfId="7" applyNumberFormat="1" applyFont="1" applyBorder="1" applyAlignment="1">
      <alignment horizontal="right" vertical="center"/>
    </xf>
    <xf numFmtId="178" fontId="46" fillId="0" borderId="46" xfId="7" applyNumberFormat="1" applyFont="1" applyBorder="1" applyAlignment="1">
      <alignment horizontal="right" vertical="center"/>
    </xf>
    <xf numFmtId="38" fontId="46" fillId="0" borderId="95" xfId="6" applyFont="1" applyBorder="1" applyAlignment="1">
      <alignment horizontal="right" vertical="center" shrinkToFit="1"/>
    </xf>
    <xf numFmtId="38" fontId="46" fillId="0" borderId="88" xfId="6" applyFont="1" applyBorder="1" applyAlignment="1">
      <alignment horizontal="right" vertical="center" shrinkToFit="1"/>
    </xf>
    <xf numFmtId="38" fontId="46" fillId="5" borderId="96" xfId="6" applyFont="1" applyFill="1" applyBorder="1" applyAlignment="1">
      <alignment vertical="center" shrinkToFit="1"/>
    </xf>
    <xf numFmtId="178" fontId="46" fillId="0" borderId="2" xfId="7" applyNumberFormat="1" applyFont="1" applyFill="1" applyBorder="1" applyAlignment="1">
      <alignment horizontal="center" vertical="center"/>
    </xf>
    <xf numFmtId="178" fontId="46" fillId="0" borderId="1" xfId="7" applyNumberFormat="1" applyFont="1" applyFill="1" applyBorder="1" applyAlignment="1">
      <alignment horizontal="center" vertical="center"/>
    </xf>
    <xf numFmtId="178" fontId="46" fillId="0" borderId="14" xfId="7" applyNumberFormat="1" applyFont="1" applyBorder="1" applyAlignment="1">
      <alignment horizontal="left" vertical="center"/>
    </xf>
    <xf numFmtId="178" fontId="46" fillId="0" borderId="4" xfId="7" applyNumberFormat="1" applyFont="1" applyBorder="1" applyAlignment="1">
      <alignment horizontal="left" vertical="center"/>
    </xf>
    <xf numFmtId="178" fontId="46" fillId="0" borderId="5" xfId="7" applyNumberFormat="1" applyFont="1" applyBorder="1" applyAlignment="1">
      <alignment horizontal="left" vertical="center"/>
    </xf>
    <xf numFmtId="178" fontId="46" fillId="0" borderId="3" xfId="7" applyNumberFormat="1" applyFont="1" applyBorder="1" applyAlignment="1">
      <alignment horizontal="left" vertical="center"/>
    </xf>
    <xf numFmtId="178" fontId="46" fillId="0" borderId="21" xfId="7" applyNumberFormat="1" applyFont="1" applyBorder="1" applyAlignment="1">
      <alignment horizontal="left" vertical="center"/>
    </xf>
    <xf numFmtId="38" fontId="46" fillId="5" borderId="97" xfId="6" applyFont="1" applyFill="1" applyBorder="1" applyAlignment="1">
      <alignment vertical="center" shrinkToFit="1"/>
    </xf>
    <xf numFmtId="38" fontId="46" fillId="5" borderId="86" xfId="6" applyFont="1" applyFill="1" applyBorder="1" applyAlignment="1">
      <alignment vertical="center" shrinkToFit="1"/>
    </xf>
    <xf numFmtId="178" fontId="46" fillId="0" borderId="4" xfId="7" applyNumberFormat="1" applyFont="1" applyFill="1" applyBorder="1" applyAlignment="1">
      <alignment horizontal="center" vertical="center"/>
    </xf>
    <xf numFmtId="178" fontId="46" fillId="0" borderId="3" xfId="7" applyNumberFormat="1" applyFont="1" applyFill="1" applyBorder="1" applyAlignment="1">
      <alignment horizontal="center" vertical="center"/>
    </xf>
    <xf numFmtId="178" fontId="46" fillId="0" borderId="10" xfId="7" applyNumberFormat="1" applyFont="1" applyBorder="1" applyAlignment="1">
      <alignment horizontal="left" vertical="center"/>
    </xf>
    <xf numFmtId="178" fontId="50" fillId="0" borderId="4" xfId="7" applyNumberFormat="1" applyFont="1" applyBorder="1" applyAlignment="1">
      <alignment vertical="center"/>
    </xf>
    <xf numFmtId="178" fontId="50" fillId="0" borderId="5" xfId="7" applyNumberFormat="1" applyFont="1" applyBorder="1" applyAlignment="1">
      <alignment vertical="center"/>
    </xf>
    <xf numFmtId="178" fontId="46" fillId="0" borderId="3" xfId="7" applyNumberFormat="1" applyFont="1" applyBorder="1" applyAlignment="1">
      <alignment vertical="center"/>
    </xf>
    <xf numFmtId="38" fontId="46" fillId="5" borderId="98" xfId="6" applyFont="1" applyFill="1" applyBorder="1" applyAlignment="1">
      <alignment vertical="center" shrinkToFit="1"/>
    </xf>
    <xf numFmtId="38" fontId="46" fillId="2" borderId="96" xfId="6" applyFont="1" applyFill="1" applyBorder="1" applyAlignment="1">
      <alignment vertical="center" shrinkToFit="1"/>
    </xf>
    <xf numFmtId="38" fontId="46" fillId="0" borderId="99" xfId="6" applyFont="1" applyBorder="1" applyAlignment="1">
      <alignment vertical="center" shrinkToFit="1"/>
    </xf>
    <xf numFmtId="38" fontId="46" fillId="0" borderId="100" xfId="6" applyFont="1" applyBorder="1" applyAlignment="1">
      <alignment vertical="center" shrinkToFit="1"/>
    </xf>
    <xf numFmtId="178" fontId="46" fillId="5" borderId="9" xfId="7" applyNumberFormat="1" applyFont="1" applyFill="1" applyBorder="1" applyAlignment="1">
      <alignment horizontal="center" vertical="center"/>
    </xf>
    <xf numFmtId="178" fontId="46" fillId="5" borderId="8" xfId="7" applyNumberFormat="1" applyFont="1" applyFill="1" applyBorder="1" applyAlignment="1">
      <alignment horizontal="center" vertical="center"/>
    </xf>
    <xf numFmtId="178" fontId="46" fillId="0" borderId="5" xfId="7" applyNumberFormat="1" applyFont="1" applyBorder="1">
      <alignment vertical="center"/>
    </xf>
    <xf numFmtId="178" fontId="46" fillId="0" borderId="3" xfId="7" applyNumberFormat="1" applyFont="1" applyBorder="1">
      <alignment vertical="center"/>
    </xf>
    <xf numFmtId="178" fontId="46" fillId="0" borderId="8" xfId="7" applyNumberFormat="1" applyFont="1" applyBorder="1" applyAlignment="1">
      <alignment horizontal="center" vertical="center" wrapText="1"/>
    </xf>
    <xf numFmtId="178" fontId="46" fillId="0" borderId="21" xfId="7" applyNumberFormat="1" applyFont="1" applyBorder="1">
      <alignment vertical="center"/>
    </xf>
    <xf numFmtId="38" fontId="46" fillId="0" borderId="101" xfId="6" applyFont="1" applyBorder="1" applyAlignment="1">
      <alignment vertical="center" shrinkToFit="1"/>
    </xf>
    <xf numFmtId="38" fontId="46" fillId="0" borderId="102" xfId="6" applyFont="1" applyBorder="1" applyAlignment="1">
      <alignment vertical="center" shrinkToFit="1"/>
    </xf>
    <xf numFmtId="178" fontId="46" fillId="5" borderId="4" xfId="7" applyNumberFormat="1" applyFont="1" applyFill="1" applyBorder="1" applyAlignment="1">
      <alignment horizontal="center" vertical="center"/>
    </xf>
    <xf numFmtId="178" fontId="46" fillId="5" borderId="3" xfId="7" applyNumberFormat="1" applyFont="1" applyFill="1" applyBorder="1" applyAlignment="1">
      <alignment horizontal="center" vertical="center"/>
    </xf>
    <xf numFmtId="178" fontId="46" fillId="0" borderId="6" xfId="7" applyNumberFormat="1" applyFont="1" applyBorder="1">
      <alignment vertical="center"/>
    </xf>
    <xf numFmtId="178" fontId="46" fillId="0" borderId="6" xfId="7" applyNumberFormat="1" applyFont="1" applyBorder="1" applyAlignment="1">
      <alignment horizontal="center" vertical="center" wrapText="1"/>
    </xf>
    <xf numFmtId="38" fontId="46" fillId="0" borderId="97" xfId="6" applyFont="1" applyBorder="1" applyAlignment="1">
      <alignment vertical="center" shrinkToFit="1"/>
    </xf>
    <xf numFmtId="178" fontId="46" fillId="0" borderId="8" xfId="7" applyNumberFormat="1" applyFont="1" applyBorder="1">
      <alignment vertical="center"/>
    </xf>
    <xf numFmtId="178" fontId="46" fillId="0" borderId="1" xfId="7" applyNumberFormat="1" applyFont="1" applyBorder="1">
      <alignment vertical="center"/>
    </xf>
    <xf numFmtId="38" fontId="50" fillId="2" borderId="99" xfId="6" applyFont="1" applyFill="1" applyBorder="1" applyAlignment="1">
      <alignment horizontal="right" vertical="center" shrinkToFit="1"/>
    </xf>
    <xf numFmtId="38" fontId="50" fillId="2" borderId="100" xfId="6" applyFont="1" applyFill="1" applyBorder="1" applyAlignment="1">
      <alignment horizontal="right" vertical="center" shrinkToFit="1"/>
    </xf>
    <xf numFmtId="178" fontId="46" fillId="0" borderId="9" xfId="7" applyNumberFormat="1" applyFont="1" applyFill="1" applyBorder="1" applyAlignment="1">
      <alignment horizontal="center" vertical="center"/>
    </xf>
    <xf numFmtId="178" fontId="46" fillId="0" borderId="8" xfId="7" applyNumberFormat="1" applyFont="1" applyFill="1" applyBorder="1" applyAlignment="1">
      <alignment horizontal="center" vertical="center"/>
    </xf>
    <xf numFmtId="178" fontId="46" fillId="0" borderId="3" xfId="7" applyNumberFormat="1" applyFont="1" applyBorder="1" applyAlignment="1">
      <alignment vertical="center" wrapText="1"/>
    </xf>
    <xf numFmtId="178" fontId="46" fillId="0" borderId="11" xfId="7" applyNumberFormat="1" applyFont="1" applyBorder="1">
      <alignment vertical="center"/>
    </xf>
    <xf numFmtId="38" fontId="46" fillId="0" borderId="103" xfId="6" applyFont="1" applyBorder="1" applyAlignment="1">
      <alignment horizontal="right" vertical="center" shrinkToFit="1"/>
    </xf>
    <xf numFmtId="38" fontId="46" fillId="0" borderId="104" xfId="6" applyFont="1" applyBorder="1" applyAlignment="1">
      <alignment horizontal="right" vertical="center" shrinkToFit="1"/>
    </xf>
    <xf numFmtId="38" fontId="46" fillId="5" borderId="105" xfId="6" applyFont="1" applyFill="1" applyBorder="1" applyAlignment="1">
      <alignment vertical="center" shrinkToFit="1"/>
    </xf>
    <xf numFmtId="38" fontId="46" fillId="5" borderId="106" xfId="6" applyFont="1" applyFill="1" applyBorder="1" applyAlignment="1">
      <alignment vertical="center" shrinkToFit="1"/>
    </xf>
    <xf numFmtId="178" fontId="46" fillId="0" borderId="107" xfId="7" applyNumberFormat="1" applyFont="1" applyFill="1" applyBorder="1" applyAlignment="1">
      <alignment horizontal="center" vertical="center"/>
    </xf>
    <xf numFmtId="178" fontId="46" fillId="0" borderId="108" xfId="7" applyNumberFormat="1" applyFont="1" applyFill="1" applyBorder="1" applyAlignment="1">
      <alignment horizontal="center" vertical="center"/>
    </xf>
    <xf numFmtId="178" fontId="46" fillId="0" borderId="9" xfId="7" applyNumberFormat="1" applyFont="1" applyBorder="1" applyAlignment="1">
      <alignment horizontal="center" vertical="center"/>
    </xf>
    <xf numFmtId="178" fontId="46" fillId="0" borderId="8" xfId="7" applyNumberFormat="1" applyFont="1" applyBorder="1" applyAlignment="1">
      <alignment horizontal="center" vertical="center"/>
    </xf>
    <xf numFmtId="38" fontId="46" fillId="0" borderId="109" xfId="6" applyFont="1" applyBorder="1" applyAlignment="1">
      <alignment horizontal="right" vertical="center" shrinkToFit="1"/>
    </xf>
    <xf numFmtId="38" fontId="46" fillId="0" borderId="110" xfId="6" applyFont="1" applyBorder="1" applyAlignment="1">
      <alignment horizontal="right" vertical="center" shrinkToFit="1"/>
    </xf>
    <xf numFmtId="38" fontId="46" fillId="5" borderId="111" xfId="6" applyFont="1" applyFill="1" applyBorder="1" applyAlignment="1">
      <alignment vertical="center" shrinkToFit="1"/>
    </xf>
    <xf numFmtId="38" fontId="46" fillId="5" borderId="112" xfId="6" applyFont="1" applyFill="1" applyBorder="1" applyAlignment="1">
      <alignment vertical="center" shrinkToFit="1"/>
    </xf>
    <xf numFmtId="178" fontId="46" fillId="0" borderId="113" xfId="7" applyNumberFormat="1" applyFont="1" applyFill="1" applyBorder="1" applyAlignment="1">
      <alignment horizontal="center" vertical="center"/>
    </xf>
    <xf numFmtId="178" fontId="46" fillId="0" borderId="114" xfId="7" applyNumberFormat="1" applyFont="1" applyFill="1" applyBorder="1" applyAlignment="1">
      <alignment horizontal="center" vertical="center"/>
    </xf>
    <xf numFmtId="178" fontId="46" fillId="0" borderId="7" xfId="7" applyNumberFormat="1" applyFont="1" applyBorder="1" applyAlignment="1">
      <alignment horizontal="center" vertical="center"/>
    </xf>
    <xf numFmtId="178" fontId="46" fillId="0" borderId="6" xfId="7" applyNumberFormat="1" applyFont="1" applyBorder="1" applyAlignment="1">
      <alignment horizontal="center" vertical="center"/>
    </xf>
    <xf numFmtId="38" fontId="46" fillId="0" borderId="115" xfId="6" applyFont="1" applyBorder="1" applyAlignment="1">
      <alignment horizontal="right" vertical="center" shrinkToFit="1"/>
    </xf>
    <xf numFmtId="38" fontId="46" fillId="0" borderId="116" xfId="6" applyFont="1" applyBorder="1" applyAlignment="1">
      <alignment horizontal="right" vertical="center" shrinkToFit="1"/>
    </xf>
    <xf numFmtId="38" fontId="46" fillId="5" borderId="99" xfId="6" applyFont="1" applyFill="1" applyBorder="1" applyAlignment="1">
      <alignment vertical="center" shrinkToFit="1"/>
    </xf>
    <xf numFmtId="38" fontId="46" fillId="5" borderId="100" xfId="6" applyFont="1" applyFill="1" applyBorder="1" applyAlignment="1">
      <alignment vertical="center" shrinkToFit="1"/>
    </xf>
    <xf numFmtId="178" fontId="46" fillId="0" borderId="117" xfId="7" applyNumberFormat="1" applyFont="1" applyFill="1" applyBorder="1" applyAlignment="1">
      <alignment horizontal="center" vertical="center"/>
    </xf>
    <xf numFmtId="178" fontId="46" fillId="0" borderId="118" xfId="7" applyNumberFormat="1" applyFont="1" applyFill="1" applyBorder="1" applyAlignment="1">
      <alignment horizontal="center" vertical="center"/>
    </xf>
    <xf numFmtId="178" fontId="46" fillId="0" borderId="2" xfId="7" applyNumberFormat="1" applyFont="1" applyBorder="1" applyAlignment="1">
      <alignment horizontal="center" vertical="center"/>
    </xf>
    <xf numFmtId="178" fontId="46" fillId="0" borderId="1" xfId="7" applyNumberFormat="1" applyFont="1" applyBorder="1" applyAlignment="1">
      <alignment horizontal="center" vertical="center"/>
    </xf>
    <xf numFmtId="178" fontId="46" fillId="0" borderId="1" xfId="7" applyNumberFormat="1" applyFont="1" applyBorder="1" applyAlignment="1">
      <alignment horizontal="center" vertical="center" wrapText="1"/>
    </xf>
    <xf numFmtId="178" fontId="46" fillId="0" borderId="23" xfId="7" applyNumberFormat="1" applyFont="1" applyBorder="1">
      <alignment vertical="center"/>
    </xf>
    <xf numFmtId="0" fontId="47" fillId="0" borderId="26" xfId="5" applyFont="1" applyBorder="1" applyAlignment="1">
      <alignment horizontal="center"/>
    </xf>
    <xf numFmtId="0" fontId="47" fillId="0" borderId="30" xfId="5" applyFont="1" applyBorder="1" applyAlignment="1">
      <alignment horizontal="center"/>
    </xf>
    <xf numFmtId="178" fontId="46" fillId="0" borderId="39" xfId="7" applyNumberFormat="1" applyFont="1" applyBorder="1">
      <alignment vertical="center"/>
    </xf>
    <xf numFmtId="178" fontId="46" fillId="0" borderId="41" xfId="7" applyNumberFormat="1" applyFont="1" applyBorder="1" applyAlignment="1">
      <alignment horizontal="center" vertical="center"/>
    </xf>
    <xf numFmtId="178" fontId="46" fillId="0" borderId="40" xfId="7" applyNumberFormat="1" applyFont="1" applyBorder="1" applyAlignment="1">
      <alignment horizontal="center" vertical="center"/>
    </xf>
    <xf numFmtId="178" fontId="46" fillId="0" borderId="39" xfId="7" applyNumberFormat="1" applyFont="1" applyBorder="1" applyAlignment="1">
      <alignment horizontal="center" vertical="center"/>
    </xf>
    <xf numFmtId="177" fontId="46" fillId="0" borderId="0" xfId="7" applyNumberFormat="1" applyFont="1" applyFill="1" applyBorder="1">
      <alignment vertical="center"/>
    </xf>
    <xf numFmtId="178" fontId="46" fillId="0" borderId="0" xfId="7" applyNumberFormat="1" applyFont="1" applyBorder="1" applyAlignment="1">
      <alignment horizontal="left" vertical="center"/>
    </xf>
    <xf numFmtId="178" fontId="18" fillId="0" borderId="0" xfId="7" applyNumberFormat="1" applyFont="1" applyAlignment="1">
      <alignment horizontal="center" vertical="center"/>
    </xf>
    <xf numFmtId="178" fontId="46" fillId="0" borderId="10" xfId="7" applyNumberFormat="1" applyFont="1" applyBorder="1" applyAlignment="1">
      <alignment horizontal="center" vertical="center"/>
    </xf>
    <xf numFmtId="178" fontId="51" fillId="0" borderId="0" xfId="7" applyNumberFormat="1" applyFont="1">
      <alignment vertical="center"/>
    </xf>
    <xf numFmtId="0" fontId="9" fillId="0" borderId="0" xfId="3">
      <alignment vertical="center"/>
    </xf>
    <xf numFmtId="38" fontId="9" fillId="0" borderId="0" xfId="3" applyNumberFormat="1">
      <alignment vertical="center"/>
    </xf>
    <xf numFmtId="0" fontId="52" fillId="0" borderId="0" xfId="3" applyFont="1" applyAlignment="1">
      <alignment horizontal="right" vertical="center"/>
    </xf>
    <xf numFmtId="0" fontId="9" fillId="0" borderId="0" xfId="3" applyBorder="1" applyAlignment="1">
      <alignment horizontal="left" vertical="center" wrapText="1"/>
    </xf>
    <xf numFmtId="3" fontId="9" fillId="0" borderId="0" xfId="3" applyNumberFormat="1" applyBorder="1" applyAlignment="1">
      <alignment horizontal="center" vertical="center"/>
    </xf>
    <xf numFmtId="178" fontId="9" fillId="0" borderId="0" xfId="3" applyNumberFormat="1" applyFont="1" applyFill="1" applyBorder="1" applyAlignment="1">
      <alignment horizontal="center" vertical="center"/>
    </xf>
    <xf numFmtId="180" fontId="9" fillId="0" borderId="0" xfId="3" applyNumberFormat="1" applyFont="1" applyBorder="1" applyAlignment="1">
      <alignment horizontal="center" vertical="center" wrapText="1"/>
    </xf>
    <xf numFmtId="181" fontId="9" fillId="0" borderId="0" xfId="3" applyNumberFormat="1" applyFont="1" applyBorder="1" applyAlignment="1">
      <alignment horizontal="center" vertical="center" wrapText="1"/>
    </xf>
    <xf numFmtId="178" fontId="9" fillId="0" borderId="0" xfId="3" applyNumberFormat="1" applyFont="1" applyFill="1" applyBorder="1" applyAlignment="1">
      <alignment horizontal="center" vertical="center" wrapText="1"/>
    </xf>
    <xf numFmtId="0" fontId="9" fillId="0" borderId="0" xfId="3" applyBorder="1" applyAlignment="1">
      <alignment horizontal="center" vertical="center"/>
    </xf>
    <xf numFmtId="178" fontId="9" fillId="0" borderId="33" xfId="3" applyNumberFormat="1" applyFont="1" applyFill="1" applyBorder="1" applyAlignment="1">
      <alignment horizontal="center" vertical="center"/>
    </xf>
    <xf numFmtId="178" fontId="9" fillId="0" borderId="31" xfId="3" applyNumberFormat="1" applyFont="1" applyFill="1" applyBorder="1" applyAlignment="1">
      <alignment horizontal="center" vertical="center"/>
    </xf>
    <xf numFmtId="178" fontId="9" fillId="0" borderId="34" xfId="3" applyNumberFormat="1" applyFont="1" applyFill="1" applyBorder="1" applyAlignment="1">
      <alignment horizontal="center" vertical="center"/>
    </xf>
    <xf numFmtId="180" fontId="9" fillId="0" borderId="14" xfId="3" applyNumberFormat="1" applyFont="1" applyBorder="1" applyAlignment="1">
      <alignment horizontal="center" vertical="center" wrapText="1"/>
    </xf>
    <xf numFmtId="180" fontId="9" fillId="0" borderId="73" xfId="3" applyNumberFormat="1" applyFont="1" applyBorder="1" applyAlignment="1">
      <alignment horizontal="center" vertical="center" wrapText="1"/>
    </xf>
    <xf numFmtId="178" fontId="9" fillId="0" borderId="22" xfId="3" applyNumberFormat="1" applyFont="1" applyFill="1" applyBorder="1" applyAlignment="1">
      <alignment horizontal="center" vertical="center"/>
    </xf>
    <xf numFmtId="178" fontId="9" fillId="0" borderId="5" xfId="3" applyNumberFormat="1" applyFont="1" applyFill="1" applyBorder="1" applyAlignment="1">
      <alignment horizontal="center" vertical="center"/>
    </xf>
    <xf numFmtId="178" fontId="9" fillId="0" borderId="3" xfId="3" applyNumberFormat="1" applyFont="1" applyFill="1" applyBorder="1" applyAlignment="1">
      <alignment horizontal="center" vertical="center"/>
    </xf>
    <xf numFmtId="180" fontId="9" fillId="0" borderId="10" xfId="3" applyNumberFormat="1" applyFont="1" applyFill="1" applyBorder="1" applyAlignment="1">
      <alignment horizontal="center" vertical="center" wrapText="1"/>
    </xf>
    <xf numFmtId="180" fontId="9" fillId="0" borderId="24" xfId="3" applyNumberFormat="1" applyFont="1" applyBorder="1" applyAlignment="1">
      <alignment horizontal="center" vertical="center" wrapText="1"/>
    </xf>
    <xf numFmtId="4" fontId="9" fillId="0" borderId="119" xfId="3" applyNumberFormat="1" applyBorder="1" applyAlignment="1">
      <alignment horizontal="center" vertical="center" wrapText="1"/>
    </xf>
    <xf numFmtId="4" fontId="9" fillId="0" borderId="11" xfId="3" applyNumberFormat="1" applyBorder="1" applyAlignment="1">
      <alignment horizontal="center" vertical="center" wrapText="1"/>
    </xf>
    <xf numFmtId="178" fontId="21" fillId="0" borderId="4" xfId="3" applyNumberFormat="1" applyFont="1" applyFill="1" applyBorder="1" applyAlignment="1">
      <alignment horizontal="center" vertical="center"/>
    </xf>
    <xf numFmtId="178" fontId="21" fillId="0" borderId="3" xfId="3" applyNumberFormat="1" applyFont="1" applyFill="1" applyBorder="1" applyAlignment="1">
      <alignment horizontal="center" vertical="center"/>
    </xf>
    <xf numFmtId="180" fontId="9" fillId="0" borderId="10" xfId="3" applyNumberFormat="1" applyFont="1" applyBorder="1" applyAlignment="1">
      <alignment horizontal="center" vertical="center" wrapText="1"/>
    </xf>
    <xf numFmtId="180" fontId="9" fillId="0" borderId="21" xfId="3" applyNumberFormat="1" applyFont="1" applyBorder="1" applyAlignment="1">
      <alignment horizontal="center" vertical="center" wrapText="1"/>
    </xf>
    <xf numFmtId="4" fontId="9" fillId="0" borderId="120" xfId="3" applyNumberFormat="1" applyBorder="1" applyAlignment="1">
      <alignment horizontal="center" vertical="center" wrapText="1"/>
    </xf>
    <xf numFmtId="4" fontId="9" fillId="0" borderId="61" xfId="3" applyNumberFormat="1" applyBorder="1" applyAlignment="1">
      <alignment horizontal="center" vertical="center" wrapText="1"/>
    </xf>
    <xf numFmtId="178" fontId="9" fillId="0" borderId="2" xfId="3" applyNumberFormat="1" applyFont="1" applyFill="1" applyBorder="1" applyAlignment="1">
      <alignment horizontal="center" vertical="center"/>
    </xf>
    <xf numFmtId="178" fontId="9" fillId="0" borderId="1" xfId="3" applyNumberFormat="1" applyFont="1" applyFill="1" applyBorder="1" applyAlignment="1">
      <alignment horizontal="center" vertical="center"/>
    </xf>
    <xf numFmtId="180" fontId="9" fillId="0" borderId="23" xfId="3" applyNumberFormat="1" applyFont="1" applyBorder="1" applyAlignment="1">
      <alignment horizontal="center" vertical="center" wrapText="1"/>
    </xf>
    <xf numFmtId="4" fontId="9" fillId="0" borderId="22" xfId="3" applyNumberFormat="1" applyBorder="1" applyAlignment="1">
      <alignment horizontal="center" vertical="center" wrapText="1"/>
    </xf>
    <xf numFmtId="4" fontId="9" fillId="0" borderId="3" xfId="3" applyNumberFormat="1" applyBorder="1" applyAlignment="1">
      <alignment horizontal="center" vertical="center" wrapText="1"/>
    </xf>
    <xf numFmtId="180" fontId="9" fillId="0" borderId="4" xfId="3" applyNumberFormat="1" applyFont="1" applyBorder="1" applyAlignment="1">
      <alignment horizontal="center" vertical="center" wrapText="1"/>
    </xf>
    <xf numFmtId="180" fontId="9" fillId="0" borderId="5" xfId="3" applyNumberFormat="1" applyFont="1" applyBorder="1" applyAlignment="1">
      <alignment horizontal="center" vertical="center" wrapText="1"/>
    </xf>
    <xf numFmtId="180" fontId="9" fillId="0" borderId="3" xfId="3" applyNumberFormat="1" applyFont="1" applyBorder="1" applyAlignment="1">
      <alignment horizontal="center" vertical="center" wrapText="1"/>
    </xf>
    <xf numFmtId="0" fontId="9" fillId="0" borderId="121" xfId="3" applyBorder="1">
      <alignment vertical="center"/>
    </xf>
    <xf numFmtId="4" fontId="9" fillId="0" borderId="93" xfId="3" applyNumberFormat="1" applyBorder="1" applyAlignment="1">
      <alignment horizontal="center" vertical="center" wrapText="1"/>
    </xf>
    <xf numFmtId="181" fontId="9" fillId="0" borderId="0" xfId="3" applyNumberFormat="1" applyBorder="1" applyAlignment="1">
      <alignment horizontal="center" vertical="center" wrapText="1"/>
    </xf>
    <xf numFmtId="0" fontId="9" fillId="0" borderId="85" xfId="3" applyBorder="1">
      <alignment vertical="center"/>
    </xf>
    <xf numFmtId="178" fontId="9" fillId="0" borderId="85" xfId="3" applyNumberFormat="1" applyFont="1" applyFill="1" applyBorder="1" applyAlignment="1">
      <alignment horizontal="right" vertical="center"/>
    </xf>
    <xf numFmtId="180" fontId="9" fillId="2" borderId="13" xfId="3" applyNumberFormat="1" applyFont="1" applyFill="1" applyBorder="1" applyAlignment="1">
      <alignment horizontal="right" vertical="center" wrapText="1"/>
    </xf>
    <xf numFmtId="180" fontId="9" fillId="0" borderId="73" xfId="3" applyNumberFormat="1" applyFont="1" applyFill="1" applyBorder="1" applyAlignment="1">
      <alignment horizontal="center" vertical="center" wrapText="1"/>
    </xf>
    <xf numFmtId="0" fontId="9" fillId="0" borderId="93" xfId="3" applyBorder="1">
      <alignment vertical="center"/>
    </xf>
    <xf numFmtId="4" fontId="9" fillId="0" borderId="10" xfId="3" applyNumberFormat="1" applyBorder="1" applyAlignment="1">
      <alignment horizontal="center" vertical="center" wrapText="1"/>
    </xf>
    <xf numFmtId="181" fontId="9" fillId="0" borderId="3" xfId="3" applyNumberFormat="1" applyBorder="1" applyAlignment="1">
      <alignment horizontal="center" vertical="center" wrapText="1"/>
    </xf>
    <xf numFmtId="180" fontId="9" fillId="0" borderId="122" xfId="3" applyNumberFormat="1" applyFont="1" applyBorder="1" applyAlignment="1">
      <alignment horizontal="center" vertical="center" wrapText="1"/>
    </xf>
    <xf numFmtId="2" fontId="9" fillId="2" borderId="3" xfId="3" applyNumberFormat="1" applyFill="1" applyBorder="1">
      <alignment vertical="center"/>
    </xf>
    <xf numFmtId="180" fontId="9" fillId="0" borderId="122" xfId="3" applyNumberFormat="1" applyFont="1" applyFill="1" applyBorder="1" applyAlignment="1">
      <alignment horizontal="center" vertical="center" wrapText="1"/>
    </xf>
    <xf numFmtId="181" fontId="9" fillId="0" borderId="26" xfId="3" applyNumberFormat="1" applyBorder="1" applyAlignment="1">
      <alignment horizontal="center" vertical="center" wrapText="1"/>
    </xf>
    <xf numFmtId="4" fontId="9" fillId="0" borderId="32" xfId="3" applyNumberFormat="1" applyBorder="1" applyAlignment="1">
      <alignment horizontal="center" vertical="center" wrapText="1"/>
    </xf>
    <xf numFmtId="181" fontId="9" fillId="0" borderId="32" xfId="3" applyNumberFormat="1" applyBorder="1" applyAlignment="1">
      <alignment horizontal="center" vertical="center" wrapText="1"/>
    </xf>
    <xf numFmtId="180" fontId="9" fillId="0" borderId="32" xfId="3" applyNumberFormat="1" applyFont="1" applyBorder="1" applyAlignment="1">
      <alignment horizontal="center" vertical="center" wrapText="1"/>
    </xf>
    <xf numFmtId="180" fontId="9" fillId="0" borderId="30" xfId="3" applyNumberFormat="1" applyFont="1" applyBorder="1" applyAlignment="1">
      <alignment horizontal="center" vertical="center" wrapText="1"/>
    </xf>
    <xf numFmtId="180" fontId="9" fillId="0" borderId="27" xfId="3" applyNumberFormat="1" applyFont="1" applyFill="1" applyBorder="1" applyAlignment="1">
      <alignment horizontal="center" vertical="center" wrapText="1"/>
    </xf>
    <xf numFmtId="180" fontId="9" fillId="0" borderId="123" xfId="3" applyNumberFormat="1" applyFont="1" applyFill="1" applyBorder="1" applyAlignment="1">
      <alignment horizontal="center" vertical="center" wrapText="1"/>
    </xf>
    <xf numFmtId="4" fontId="9" fillId="0" borderId="0" xfId="3" applyNumberFormat="1" applyBorder="1" applyAlignment="1">
      <alignment horizontal="center" vertical="center" wrapText="1"/>
    </xf>
    <xf numFmtId="181" fontId="53" fillId="0" borderId="0" xfId="3" applyNumberFormat="1" applyFont="1" applyBorder="1" applyAlignment="1">
      <alignment horizontal="right" vertical="center" wrapText="1"/>
    </xf>
    <xf numFmtId="178" fontId="9" fillId="0" borderId="31" xfId="3" applyNumberFormat="1" applyFont="1" applyFill="1" applyBorder="1" applyAlignment="1">
      <alignment vertical="center" wrapText="1"/>
    </xf>
    <xf numFmtId="178" fontId="9" fillId="0" borderId="0" xfId="3" applyNumberFormat="1" applyFont="1" applyFill="1" applyBorder="1" applyAlignment="1">
      <alignment vertical="center" wrapText="1"/>
    </xf>
    <xf numFmtId="180" fontId="9" fillId="0" borderId="0" xfId="3" applyNumberFormat="1" applyFont="1" applyFill="1" applyBorder="1" applyAlignment="1">
      <alignment horizontal="center" vertical="center" wrapText="1"/>
    </xf>
    <xf numFmtId="181" fontId="53" fillId="0" borderId="0" xfId="3" applyNumberFormat="1" applyFont="1" applyFill="1" applyBorder="1" applyAlignment="1">
      <alignment horizontal="center" vertical="center" wrapText="1"/>
    </xf>
    <xf numFmtId="181" fontId="53" fillId="2" borderId="124" xfId="3" applyNumberFormat="1" applyFont="1" applyFill="1" applyBorder="1" applyAlignment="1">
      <alignment horizontal="right" vertical="center" wrapText="1"/>
    </xf>
    <xf numFmtId="180" fontId="9" fillId="0" borderId="16" xfId="3" applyNumberFormat="1" applyFont="1" applyBorder="1" applyAlignment="1">
      <alignment horizontal="center" vertical="center" wrapText="1"/>
    </xf>
    <xf numFmtId="180" fontId="9" fillId="0" borderId="13" xfId="3" applyNumberFormat="1" applyFont="1" applyBorder="1" applyAlignment="1">
      <alignment horizontal="center" vertical="center" wrapText="1"/>
    </xf>
    <xf numFmtId="181" fontId="53" fillId="2" borderId="125" xfId="3" applyNumberFormat="1" applyFont="1" applyFill="1" applyBorder="1" applyAlignment="1">
      <alignment horizontal="center" vertical="center" wrapText="1"/>
    </xf>
    <xf numFmtId="0" fontId="9" fillId="0" borderId="46" xfId="3" applyBorder="1" applyAlignment="1">
      <alignment horizontal="center" vertical="center"/>
    </xf>
    <xf numFmtId="181" fontId="53" fillId="2" borderId="126" xfId="3" applyNumberFormat="1" applyFont="1" applyFill="1" applyBorder="1" applyAlignment="1">
      <alignment horizontal="right" vertical="center" wrapText="1"/>
    </xf>
    <xf numFmtId="0" fontId="9" fillId="0" borderId="2" xfId="3" applyFont="1" applyBorder="1" applyAlignment="1">
      <alignment horizontal="center" vertical="center" wrapText="1"/>
    </xf>
    <xf numFmtId="180" fontId="9" fillId="0" borderId="60" xfId="3" applyNumberFormat="1" applyFont="1" applyBorder="1" applyAlignment="1">
      <alignment horizontal="center" vertical="center" wrapText="1"/>
    </xf>
    <xf numFmtId="181" fontId="53" fillId="2" borderId="60" xfId="3" applyNumberFormat="1" applyFont="1" applyFill="1" applyBorder="1" applyAlignment="1">
      <alignment horizontal="center" vertical="center" wrapText="1"/>
    </xf>
    <xf numFmtId="0" fontId="9" fillId="0" borderId="21" xfId="3" applyBorder="1" applyAlignment="1">
      <alignment horizontal="center" vertical="center"/>
    </xf>
    <xf numFmtId="0" fontId="9" fillId="0" borderId="4" xfId="3" applyFont="1" applyBorder="1" applyAlignment="1">
      <alignment horizontal="center" vertical="center" wrapText="1"/>
    </xf>
    <xf numFmtId="180" fontId="9" fillId="0" borderId="61" xfId="3" applyNumberFormat="1" applyFont="1" applyBorder="1" applyAlignment="1">
      <alignment horizontal="center" vertical="center" wrapText="1"/>
    </xf>
    <xf numFmtId="0" fontId="53" fillId="2" borderId="126" xfId="3" applyFont="1" applyFill="1" applyBorder="1" applyAlignment="1">
      <alignment horizontal="right" vertical="center"/>
    </xf>
    <xf numFmtId="181" fontId="53" fillId="2" borderId="61" xfId="3" applyNumberFormat="1" applyFont="1" applyFill="1" applyBorder="1" applyAlignment="1">
      <alignment horizontal="center" vertical="center" wrapText="1"/>
    </xf>
    <xf numFmtId="0" fontId="9" fillId="0" borderId="23" xfId="3" applyBorder="1" applyAlignment="1">
      <alignment horizontal="center" vertical="center"/>
    </xf>
    <xf numFmtId="0" fontId="9" fillId="0" borderId="120" xfId="3" applyBorder="1" applyAlignment="1">
      <alignment horizontal="center" vertical="center" wrapText="1"/>
    </xf>
    <xf numFmtId="0" fontId="9" fillId="0" borderId="2" xfId="3" applyBorder="1" applyAlignment="1">
      <alignment horizontal="center" vertical="center" wrapText="1"/>
    </xf>
    <xf numFmtId="0" fontId="9" fillId="0" borderId="1" xfId="3" applyBorder="1" applyAlignment="1">
      <alignment horizontal="center" vertical="center" wrapText="1"/>
    </xf>
    <xf numFmtId="0" fontId="9" fillId="0" borderId="61" xfId="3" applyBorder="1" applyAlignment="1">
      <alignment horizontal="center" vertical="center" wrapText="1"/>
    </xf>
    <xf numFmtId="0" fontId="9" fillId="0" borderId="38" xfId="3" applyBorder="1" applyAlignment="1">
      <alignment horizontal="center" vertical="center"/>
    </xf>
    <xf numFmtId="0" fontId="9" fillId="0" borderId="39" xfId="3" applyBorder="1" applyAlignment="1">
      <alignment horizontal="center" vertical="center"/>
    </xf>
    <xf numFmtId="0" fontId="9" fillId="0" borderId="40" xfId="3" applyBorder="1" applyAlignment="1">
      <alignment horizontal="center" vertical="center"/>
    </xf>
    <xf numFmtId="0" fontId="9" fillId="0" borderId="40" xfId="3" applyBorder="1" applyAlignment="1">
      <alignment horizontal="center" vertical="center"/>
    </xf>
    <xf numFmtId="0" fontId="9" fillId="0" borderId="75" xfId="3" applyBorder="1" applyAlignment="1">
      <alignment horizontal="center" vertical="center"/>
    </xf>
    <xf numFmtId="0" fontId="53" fillId="0" borderId="0" xfId="3" applyFont="1">
      <alignment vertical="center"/>
    </xf>
    <xf numFmtId="0" fontId="54" fillId="0" borderId="0" xfId="0" applyFont="1" applyAlignment="1"/>
    <xf numFmtId="0" fontId="55" fillId="0" borderId="0" xfId="0" applyFont="1" applyAlignment="1"/>
    <xf numFmtId="0" fontId="9" fillId="0" borderId="10" xfId="3" applyBorder="1" applyAlignment="1">
      <alignment horizontal="center" vertical="center"/>
    </xf>
    <xf numFmtId="178" fontId="46" fillId="0" borderId="0" xfId="7" applyNumberFormat="1" applyFont="1" applyAlignment="1">
      <alignment horizontal="left" vertical="center"/>
    </xf>
    <xf numFmtId="178" fontId="46" fillId="0" borderId="127" xfId="7" applyNumberFormat="1" applyFont="1" applyBorder="1">
      <alignment vertical="center"/>
    </xf>
    <xf numFmtId="178" fontId="46" fillId="0" borderId="128" xfId="7" applyNumberFormat="1" applyFont="1" applyFill="1" applyBorder="1">
      <alignment vertical="center"/>
    </xf>
    <xf numFmtId="178" fontId="46" fillId="0" borderId="90" xfId="7" applyNumberFormat="1" applyFont="1" applyFill="1" applyBorder="1">
      <alignment vertical="center"/>
    </xf>
    <xf numFmtId="178" fontId="46" fillId="0" borderId="129" xfId="7" applyNumberFormat="1" applyFont="1" applyFill="1" applyBorder="1">
      <alignment vertical="center"/>
    </xf>
    <xf numFmtId="178" fontId="46" fillId="0" borderId="35" xfId="7" applyNumberFormat="1" applyFont="1" applyBorder="1" applyAlignment="1">
      <alignment horizontal="left" vertical="center"/>
    </xf>
    <xf numFmtId="178" fontId="46" fillId="0" borderId="31" xfId="7" applyNumberFormat="1" applyFont="1" applyBorder="1" applyAlignment="1">
      <alignment horizontal="left" vertical="center"/>
    </xf>
    <xf numFmtId="178" fontId="46" fillId="0" borderId="34" xfId="7" applyNumberFormat="1" applyFont="1" applyBorder="1" applyAlignment="1">
      <alignment horizontal="left" vertical="center"/>
    </xf>
    <xf numFmtId="178" fontId="46" fillId="0" borderId="46" xfId="7" applyNumberFormat="1" applyFont="1" applyBorder="1" applyAlignment="1">
      <alignment horizontal="center" vertical="center" textRotation="255"/>
    </xf>
    <xf numFmtId="178" fontId="46" fillId="0" borderId="130" xfId="7" applyNumberFormat="1" applyFont="1" applyBorder="1">
      <alignment vertical="center"/>
    </xf>
    <xf numFmtId="178" fontId="46" fillId="5" borderId="131" xfId="7" applyNumberFormat="1" applyFont="1" applyFill="1" applyBorder="1">
      <alignment vertical="center"/>
    </xf>
    <xf numFmtId="178" fontId="46" fillId="5" borderId="71" xfId="7" applyNumberFormat="1" applyFont="1" applyFill="1" applyBorder="1">
      <alignment vertical="center"/>
    </xf>
    <xf numFmtId="178" fontId="46" fillId="5" borderId="132" xfId="7" applyNumberFormat="1" applyFont="1" applyFill="1" applyBorder="1">
      <alignment vertical="center"/>
    </xf>
    <xf numFmtId="178" fontId="46" fillId="0" borderId="16" xfId="7" applyNumberFormat="1" applyFont="1" applyBorder="1" applyAlignment="1">
      <alignment horizontal="left" vertical="center"/>
    </xf>
    <xf numFmtId="178" fontId="46" fillId="0" borderId="36" xfId="7" applyNumberFormat="1" applyFont="1" applyBorder="1" applyAlignment="1">
      <alignment horizontal="left" vertical="center"/>
    </xf>
    <xf numFmtId="178" fontId="46" fillId="0" borderId="13" xfId="7" applyNumberFormat="1" applyFont="1" applyBorder="1" applyAlignment="1">
      <alignment horizontal="left" vertical="center"/>
    </xf>
    <xf numFmtId="178" fontId="46" fillId="0" borderId="21" xfId="7" applyNumberFormat="1" applyFont="1" applyBorder="1" applyAlignment="1">
      <alignment horizontal="center" vertical="center" textRotation="255"/>
    </xf>
    <xf numFmtId="178" fontId="46" fillId="0" borderId="133" xfId="7" applyNumberFormat="1" applyFont="1" applyBorder="1">
      <alignment vertical="center"/>
    </xf>
    <xf numFmtId="178" fontId="46" fillId="5" borderId="134" xfId="7" applyNumberFormat="1" applyFont="1" applyFill="1" applyBorder="1">
      <alignment vertical="center"/>
    </xf>
    <xf numFmtId="178" fontId="46" fillId="5" borderId="86" xfId="7" applyNumberFormat="1" applyFont="1" applyFill="1" applyBorder="1">
      <alignment vertical="center"/>
    </xf>
    <xf numFmtId="178" fontId="46" fillId="5" borderId="135" xfId="7" applyNumberFormat="1" applyFont="1" applyFill="1" applyBorder="1">
      <alignment vertical="center"/>
    </xf>
    <xf numFmtId="178" fontId="46" fillId="0" borderId="136" xfId="7" applyNumberFormat="1" applyFont="1" applyBorder="1">
      <alignment vertical="center"/>
    </xf>
    <xf numFmtId="178" fontId="46" fillId="0" borderId="137" xfId="7" applyNumberFormat="1" applyFont="1" applyBorder="1">
      <alignment vertical="center"/>
    </xf>
    <xf numFmtId="178" fontId="46" fillId="0" borderId="23" xfId="7" applyNumberFormat="1" applyFont="1" applyBorder="1" applyAlignment="1">
      <alignment horizontal="center" vertical="center" textRotation="255"/>
    </xf>
    <xf numFmtId="178" fontId="46" fillId="0" borderId="138" xfId="7" applyNumberFormat="1" applyFont="1" applyBorder="1">
      <alignment vertical="center"/>
    </xf>
    <xf numFmtId="178" fontId="46" fillId="0" borderId="40" xfId="7" applyNumberFormat="1" applyFont="1" applyBorder="1">
      <alignment vertical="center"/>
    </xf>
    <xf numFmtId="178" fontId="46" fillId="0" borderId="75" xfId="7" applyNumberFormat="1" applyFont="1" applyBorder="1" applyAlignment="1">
      <alignment horizontal="center" vertical="center"/>
    </xf>
    <xf numFmtId="178" fontId="46" fillId="0" borderId="139" xfId="7" applyNumberFormat="1" applyFont="1" applyBorder="1" applyAlignment="1">
      <alignment horizontal="center" vertical="center"/>
    </xf>
    <xf numFmtId="178" fontId="46" fillId="0" borderId="140" xfId="7" applyNumberFormat="1" applyFont="1" applyBorder="1" applyAlignment="1">
      <alignment horizontal="center" vertical="center"/>
    </xf>
    <xf numFmtId="178" fontId="46" fillId="0" borderId="141" xfId="7" applyNumberFormat="1" applyFont="1" applyBorder="1" applyAlignment="1">
      <alignment horizontal="center" vertical="center"/>
    </xf>
    <xf numFmtId="177" fontId="46" fillId="0" borderId="31" xfId="7" applyNumberFormat="1" applyFont="1" applyFill="1" applyBorder="1">
      <alignment vertical="center"/>
    </xf>
    <xf numFmtId="178" fontId="58" fillId="0" borderId="0" xfId="7" applyNumberFormat="1" applyFont="1" applyAlignment="1">
      <alignment horizontal="left" vertical="center"/>
    </xf>
    <xf numFmtId="178" fontId="50" fillId="0" borderId="0" xfId="7" applyNumberFormat="1" applyFont="1">
      <alignment vertical="center"/>
    </xf>
    <xf numFmtId="0" fontId="9" fillId="0" borderId="0" xfId="13" applyFont="1"/>
    <xf numFmtId="0" fontId="9" fillId="0" borderId="0" xfId="13" applyFont="1" applyAlignment="1">
      <alignment wrapText="1"/>
    </xf>
    <xf numFmtId="0" fontId="9" fillId="0" borderId="0" xfId="13" applyFont="1" applyAlignment="1">
      <alignment vertical="center" wrapText="1"/>
    </xf>
    <xf numFmtId="0" fontId="9" fillId="0" borderId="0" xfId="13" applyFont="1" applyAlignment="1">
      <alignment horizontal="center" vertical="center"/>
    </xf>
    <xf numFmtId="0" fontId="9" fillId="0" borderId="0" xfId="13" applyFont="1" applyAlignment="1">
      <alignment horizontal="left" vertical="center" wrapText="1"/>
    </xf>
    <xf numFmtId="0" fontId="9" fillId="0" borderId="0" xfId="13" applyFont="1" applyAlignment="1">
      <alignment vertical="center"/>
    </xf>
    <xf numFmtId="0" fontId="9" fillId="0" borderId="0" xfId="13" applyFont="1" applyFill="1"/>
    <xf numFmtId="0" fontId="9" fillId="0" borderId="0" xfId="13" applyFont="1" applyFill="1" applyAlignment="1">
      <alignment wrapText="1"/>
    </xf>
    <xf numFmtId="0" fontId="9" fillId="0" borderId="0" xfId="13" applyFont="1" applyFill="1" applyAlignment="1">
      <alignment vertical="center" wrapText="1"/>
    </xf>
    <xf numFmtId="0" fontId="9" fillId="0" borderId="0" xfId="13" applyFont="1" applyFill="1" applyAlignment="1">
      <alignment horizontal="center" vertical="center"/>
    </xf>
    <xf numFmtId="0" fontId="9" fillId="0" borderId="0" xfId="13" applyFont="1" applyFill="1" applyAlignment="1">
      <alignment horizontal="left" vertical="center" wrapText="1"/>
    </xf>
    <xf numFmtId="0" fontId="9" fillId="0" borderId="0" xfId="13" applyFont="1" applyFill="1" applyAlignment="1">
      <alignment vertical="center"/>
    </xf>
    <xf numFmtId="56" fontId="47" fillId="0" borderId="10" xfId="13" applyNumberFormat="1" applyFont="1" applyFill="1" applyBorder="1" applyAlignment="1">
      <alignment vertical="top" wrapText="1"/>
    </xf>
    <xf numFmtId="0" fontId="47" fillId="0" borderId="10" xfId="13" applyFont="1" applyFill="1" applyBorder="1" applyAlignment="1">
      <alignment horizontal="left" vertical="top" wrapText="1"/>
    </xf>
    <xf numFmtId="0" fontId="46" fillId="0" borderId="10" xfId="13" applyFont="1" applyFill="1" applyBorder="1" applyAlignment="1" applyProtection="1">
      <alignment horizontal="left" vertical="top" wrapText="1"/>
      <protection locked="0"/>
    </xf>
    <xf numFmtId="0" fontId="46" fillId="0" borderId="10" xfId="13" applyFont="1" applyFill="1" applyBorder="1" applyAlignment="1" applyProtection="1">
      <alignment horizontal="center" vertical="center"/>
      <protection locked="0"/>
    </xf>
    <xf numFmtId="0" fontId="46" fillId="0" borderId="10" xfId="13" applyFont="1" applyFill="1" applyBorder="1" applyAlignment="1">
      <alignment horizontal="left" vertical="top" wrapText="1"/>
    </xf>
    <xf numFmtId="0" fontId="46" fillId="0" borderId="10" xfId="13" applyFont="1" applyFill="1" applyBorder="1" applyAlignment="1">
      <alignment horizontal="center" vertical="top"/>
    </xf>
    <xf numFmtId="0" fontId="46" fillId="0" borderId="4" xfId="13" applyFont="1" applyFill="1" applyBorder="1" applyAlignment="1" applyProtection="1">
      <alignment vertical="top" wrapText="1"/>
      <protection locked="0"/>
    </xf>
    <xf numFmtId="0" fontId="46" fillId="0" borderId="5" xfId="13" applyFont="1" applyFill="1" applyBorder="1" applyAlignment="1" applyProtection="1">
      <alignment vertical="top" wrapText="1"/>
      <protection locked="0"/>
    </xf>
    <xf numFmtId="0" fontId="46" fillId="0" borderId="3" xfId="13" applyFont="1" applyFill="1" applyBorder="1" applyAlignment="1" applyProtection="1">
      <alignment vertical="top" wrapText="1"/>
      <protection locked="0"/>
    </xf>
    <xf numFmtId="0" fontId="46" fillId="0" borderId="4" xfId="13" applyFont="1" applyFill="1" applyBorder="1" applyAlignment="1" applyProtection="1">
      <alignment horizontal="left" vertical="top" wrapText="1"/>
      <protection locked="0"/>
    </xf>
    <xf numFmtId="0" fontId="46" fillId="0" borderId="5" xfId="13" applyFont="1" applyFill="1" applyBorder="1" applyAlignment="1" applyProtection="1">
      <alignment horizontal="left" vertical="top" wrapText="1"/>
      <protection locked="0"/>
    </xf>
    <xf numFmtId="0" fontId="46" fillId="0" borderId="3" xfId="13" applyFont="1" applyFill="1" applyBorder="1" applyAlignment="1" applyProtection="1">
      <alignment horizontal="left" vertical="top" wrapText="1"/>
      <protection locked="0"/>
    </xf>
    <xf numFmtId="0" fontId="46" fillId="0" borderId="10" xfId="13" applyFont="1" applyFill="1" applyBorder="1" applyAlignment="1" applyProtection="1">
      <alignment horizontal="center" vertical="top"/>
      <protection locked="0"/>
    </xf>
    <xf numFmtId="0" fontId="47" fillId="0" borderId="10" xfId="13" applyFont="1" applyFill="1" applyBorder="1" applyAlignment="1">
      <alignment vertical="top" wrapText="1"/>
    </xf>
    <xf numFmtId="0" fontId="47" fillId="0" borderId="0" xfId="13" applyFont="1" applyFill="1"/>
    <xf numFmtId="0" fontId="46" fillId="0" borderId="10" xfId="13" applyFont="1" applyFill="1" applyBorder="1" applyAlignment="1" applyProtection="1">
      <alignment horizontal="left" vertical="top" wrapText="1"/>
      <protection locked="0"/>
    </xf>
    <xf numFmtId="0" fontId="46" fillId="0" borderId="10" xfId="13" applyFont="1" applyFill="1" applyBorder="1" applyAlignment="1" applyProtection="1">
      <alignment horizontal="center" vertical="center" wrapText="1"/>
      <protection locked="0"/>
    </xf>
    <xf numFmtId="0" fontId="46" fillId="0" borderId="10" xfId="13" applyFont="1" applyFill="1" applyBorder="1" applyAlignment="1">
      <alignment vertical="top" wrapText="1"/>
    </xf>
    <xf numFmtId="0" fontId="46" fillId="0" borderId="10" xfId="13" applyFont="1" applyFill="1" applyBorder="1" applyAlignment="1" applyProtection="1">
      <alignment vertical="top" wrapText="1"/>
      <protection locked="0"/>
    </xf>
    <xf numFmtId="0" fontId="46" fillId="0" borderId="1" xfId="13" applyFont="1" applyFill="1" applyBorder="1" applyAlignment="1">
      <alignment horizontal="left" vertical="top" wrapText="1"/>
    </xf>
    <xf numFmtId="0" fontId="46" fillId="0" borderId="3" xfId="13" applyFont="1" applyFill="1" applyBorder="1" applyAlignment="1">
      <alignment horizontal="left" vertical="top" wrapText="1"/>
    </xf>
    <xf numFmtId="0" fontId="46" fillId="0" borderId="10" xfId="13" applyFont="1" applyFill="1" applyBorder="1" applyAlignment="1" applyProtection="1">
      <alignment horizontal="center" vertical="top" wrapText="1"/>
      <protection locked="0"/>
    </xf>
    <xf numFmtId="0" fontId="59" fillId="0" borderId="10" xfId="13" applyFont="1" applyFill="1" applyBorder="1" applyAlignment="1">
      <alignment vertical="top"/>
    </xf>
    <xf numFmtId="0" fontId="59" fillId="0" borderId="10" xfId="13" applyFont="1" applyFill="1" applyBorder="1" applyAlignment="1">
      <alignment vertical="top" wrapText="1"/>
    </xf>
    <xf numFmtId="0" fontId="60" fillId="0" borderId="10" xfId="13" applyFont="1" applyFill="1" applyBorder="1" applyAlignment="1">
      <alignment horizontal="center" vertical="center" wrapText="1"/>
    </xf>
    <xf numFmtId="0" fontId="61" fillId="0" borderId="4" xfId="13" applyFont="1" applyFill="1" applyBorder="1" applyAlignment="1" applyProtection="1">
      <alignment vertical="top" wrapText="1"/>
      <protection locked="0"/>
    </xf>
    <xf numFmtId="0" fontId="61" fillId="0" borderId="5" xfId="13" applyFont="1" applyFill="1" applyBorder="1" applyAlignment="1" applyProtection="1">
      <alignment vertical="top" wrapText="1"/>
      <protection locked="0"/>
    </xf>
    <xf numFmtId="0" fontId="61" fillId="0" borderId="3" xfId="13" applyFont="1" applyFill="1" applyBorder="1" applyAlignment="1" applyProtection="1">
      <alignment vertical="top" wrapText="1"/>
      <protection locked="0"/>
    </xf>
    <xf numFmtId="0" fontId="61" fillId="0" borderId="10" xfId="13" applyFont="1" applyFill="1" applyBorder="1" applyAlignment="1" applyProtection="1">
      <alignment horizontal="center" vertical="center"/>
      <protection locked="0"/>
    </xf>
    <xf numFmtId="0" fontId="61" fillId="0" borderId="10" xfId="13" applyFont="1" applyFill="1" applyBorder="1" applyAlignment="1" applyProtection="1">
      <alignment horizontal="center" vertical="top"/>
      <protection locked="0"/>
    </xf>
    <xf numFmtId="0" fontId="61" fillId="0" borderId="10" xfId="13" applyFont="1" applyFill="1" applyBorder="1" applyAlignment="1" applyProtection="1">
      <alignment horizontal="left" vertical="top" wrapText="1"/>
      <protection locked="0"/>
    </xf>
    <xf numFmtId="0" fontId="61" fillId="0" borderId="10" xfId="13" applyFont="1" applyFill="1" applyBorder="1" applyAlignment="1">
      <alignment horizontal="left" vertical="top" wrapText="1"/>
    </xf>
    <xf numFmtId="0" fontId="61" fillId="0" borderId="10" xfId="13" applyFont="1" applyFill="1" applyBorder="1" applyAlignment="1">
      <alignment horizontal="center" vertical="top"/>
    </xf>
    <xf numFmtId="0" fontId="62" fillId="0" borderId="10" xfId="13" applyFont="1" applyFill="1" applyBorder="1" applyAlignment="1">
      <alignment vertical="top" wrapText="1"/>
    </xf>
    <xf numFmtId="0" fontId="61" fillId="0" borderId="4" xfId="13" applyFont="1" applyFill="1" applyBorder="1" applyAlignment="1" applyProtection="1">
      <alignment horizontal="left" vertical="top" wrapText="1"/>
      <protection locked="0"/>
    </xf>
    <xf numFmtId="0" fontId="61" fillId="0" borderId="5" xfId="13" applyFont="1" applyFill="1" applyBorder="1" applyAlignment="1" applyProtection="1">
      <alignment horizontal="left" vertical="top" wrapText="1"/>
      <protection locked="0"/>
    </xf>
    <xf numFmtId="0" fontId="61" fillId="0" borderId="3" xfId="13" applyFont="1" applyFill="1" applyBorder="1" applyAlignment="1" applyProtection="1">
      <alignment horizontal="left" vertical="top" wrapText="1"/>
      <protection locked="0"/>
    </xf>
    <xf numFmtId="0" fontId="61" fillId="0" borderId="3" xfId="13" applyFont="1" applyFill="1" applyBorder="1" applyAlignment="1">
      <alignment horizontal="left" vertical="top" wrapText="1"/>
    </xf>
    <xf numFmtId="0" fontId="63" fillId="0" borderId="10" xfId="13" applyFont="1" applyFill="1" applyBorder="1" applyAlignment="1">
      <alignment horizontal="left" vertical="top" wrapText="1"/>
    </xf>
    <xf numFmtId="0" fontId="61" fillId="0" borderId="4" xfId="13" applyFont="1" applyFill="1" applyBorder="1" applyAlignment="1">
      <alignment horizontal="center" vertical="center" wrapText="1"/>
    </xf>
    <xf numFmtId="0" fontId="61" fillId="0" borderId="5" xfId="13" applyFont="1" applyFill="1" applyBorder="1" applyAlignment="1">
      <alignment horizontal="center" vertical="center" wrapText="1"/>
    </xf>
    <xf numFmtId="0" fontId="61" fillId="0" borderId="3" xfId="13" applyFont="1" applyFill="1" applyBorder="1" applyAlignment="1">
      <alignment horizontal="center" vertical="center" wrapText="1"/>
    </xf>
    <xf numFmtId="0" fontId="61" fillId="0" borderId="10" xfId="13" applyFont="1" applyFill="1" applyBorder="1" applyAlignment="1">
      <alignment vertical="center" wrapText="1"/>
    </xf>
    <xf numFmtId="0" fontId="61" fillId="0" borderId="10" xfId="13" applyFont="1" applyFill="1" applyBorder="1" applyAlignment="1">
      <alignment horizontal="center" vertical="center" wrapText="1"/>
    </xf>
    <xf numFmtId="0" fontId="61" fillId="0" borderId="10" xfId="13" applyFont="1" applyFill="1" applyBorder="1" applyAlignment="1">
      <alignment horizontal="centerContinuous" vertical="center" wrapText="1"/>
    </xf>
    <xf numFmtId="0" fontId="61" fillId="0" borderId="3" xfId="13" applyFont="1" applyFill="1" applyBorder="1" applyAlignment="1">
      <alignment horizontal="centerContinuous" vertical="center" wrapText="1"/>
    </xf>
    <xf numFmtId="0" fontId="64" fillId="0" borderId="4" xfId="13" applyFont="1" applyFill="1" applyBorder="1" applyAlignment="1">
      <alignment horizontal="center" vertical="center" wrapText="1"/>
    </xf>
    <xf numFmtId="0" fontId="64" fillId="0" borderId="5" xfId="13" applyFont="1" applyFill="1" applyBorder="1" applyAlignment="1">
      <alignment horizontal="center" vertical="center" wrapText="1"/>
    </xf>
    <xf numFmtId="0" fontId="64" fillId="0" borderId="3" xfId="13" applyFont="1" applyFill="1" applyBorder="1" applyAlignment="1">
      <alignment horizontal="center" vertical="center" wrapText="1"/>
    </xf>
    <xf numFmtId="0" fontId="64" fillId="0" borderId="4" xfId="13" applyFont="1" applyFill="1" applyBorder="1" applyAlignment="1">
      <alignment horizontal="center" vertical="center"/>
    </xf>
    <xf numFmtId="0" fontId="64" fillId="0" borderId="5" xfId="13" applyFont="1" applyFill="1" applyBorder="1" applyAlignment="1">
      <alignment horizontal="center" vertical="center"/>
    </xf>
    <xf numFmtId="0" fontId="64" fillId="0" borderId="3" xfId="13" applyFont="1" applyFill="1" applyBorder="1" applyAlignment="1">
      <alignment horizontal="center" vertical="center"/>
    </xf>
    <xf numFmtId="0" fontId="47" fillId="0" borderId="0" xfId="13" applyFont="1"/>
    <xf numFmtId="0" fontId="49" fillId="7" borderId="10" xfId="13" applyFont="1" applyFill="1" applyBorder="1" applyAlignment="1">
      <alignment horizontal="center" wrapText="1"/>
    </xf>
    <xf numFmtId="0" fontId="46" fillId="7" borderId="10" xfId="13" applyFont="1" applyFill="1" applyBorder="1" applyAlignment="1">
      <alignment horizontal="center" vertical="center" wrapText="1"/>
    </xf>
    <xf numFmtId="0" fontId="46" fillId="7" borderId="10" xfId="13" applyFont="1" applyFill="1" applyBorder="1" applyAlignment="1">
      <alignment horizontal="center" vertical="center" wrapText="1"/>
    </xf>
    <xf numFmtId="0" fontId="65" fillId="7" borderId="10" xfId="13" applyFont="1" applyFill="1" applyBorder="1" applyAlignment="1">
      <alignment horizontal="center" vertical="center" wrapText="1" shrinkToFit="1"/>
    </xf>
    <xf numFmtId="0" fontId="46" fillId="7" borderId="4" xfId="13" applyFont="1" applyFill="1" applyBorder="1" applyAlignment="1">
      <alignment horizontal="center" vertical="center" wrapText="1"/>
    </xf>
    <xf numFmtId="0" fontId="46" fillId="7" borderId="5" xfId="13" applyFont="1" applyFill="1" applyBorder="1" applyAlignment="1">
      <alignment horizontal="center" vertical="center" wrapText="1"/>
    </xf>
    <xf numFmtId="0" fontId="46" fillId="7" borderId="3" xfId="13" applyFont="1" applyFill="1" applyBorder="1" applyAlignment="1">
      <alignment horizontal="center" vertical="center" wrapText="1"/>
    </xf>
    <xf numFmtId="0" fontId="46" fillId="7" borderId="10" xfId="13" applyFont="1" applyFill="1" applyBorder="1" applyAlignment="1">
      <alignment horizontal="centerContinuous" vertical="center" wrapText="1"/>
    </xf>
    <xf numFmtId="0" fontId="46" fillId="7" borderId="10" xfId="13" applyFont="1" applyFill="1" applyBorder="1" applyAlignment="1">
      <alignment horizontal="center" vertical="center"/>
    </xf>
    <xf numFmtId="0" fontId="0" fillId="0" borderId="0" xfId="13" applyFont="1" applyFill="1" applyAlignment="1">
      <alignment wrapText="1"/>
    </xf>
    <xf numFmtId="0" fontId="0" fillId="0" borderId="0" xfId="13" applyFont="1" applyAlignment="1">
      <alignment vertical="center"/>
    </xf>
    <xf numFmtId="0" fontId="66" fillId="0" borderId="0" xfId="3" applyFont="1" applyAlignment="1">
      <alignment vertical="center"/>
    </xf>
    <xf numFmtId="0" fontId="24" fillId="0" borderId="0" xfId="4" applyFont="1" applyAlignment="1">
      <alignment vertical="center"/>
    </xf>
    <xf numFmtId="0" fontId="27" fillId="0" borderId="0" xfId="4" applyFont="1" applyAlignment="1">
      <alignment horizontal="left" vertical="center"/>
    </xf>
  </cellXfs>
  <cellStyles count="14">
    <cellStyle name="桁区切り" xfId="2" builtinId="6"/>
    <cellStyle name="桁区切り 2" xfId="6"/>
    <cellStyle name="標準" xfId="0" builtinId="0"/>
    <cellStyle name="標準 16" xfId="4"/>
    <cellStyle name="標準 17" xfId="9"/>
    <cellStyle name="標準 2" xfId="1"/>
    <cellStyle name="標準 2 2" xfId="12"/>
    <cellStyle name="標準 3" xfId="5"/>
    <cellStyle name="標準 4" xfId="8"/>
    <cellStyle name="標準 5" xfId="3"/>
    <cellStyle name="標準 6" xfId="13"/>
    <cellStyle name="標準_080521：様式集" xfId="10"/>
    <cellStyle name="標準_建築概要(概)" xfId="11"/>
    <cellStyle name="標準_総合評価　自動計算　価格点西部式　110億円　変更版"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externalLink" Target="externalLinks/externalLink6.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5.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4.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externalLink" Target="externalLinks/externalLink2.xml"/><Relationship Id="rId35" Type="http://schemas.openxmlformats.org/officeDocument/2006/relationships/externalLink" Target="externalLinks/externalLink7.xml"/></Relationships>
</file>

<file path=xl/drawings/drawing1.xml><?xml version="1.0" encoding="utf-8"?>
<xdr:wsDr xmlns:xdr="http://schemas.openxmlformats.org/drawingml/2006/spreadsheetDrawing" xmlns:a="http://schemas.openxmlformats.org/drawingml/2006/main">
  <xdr:oneCellAnchor>
    <xdr:from>
      <xdr:col>10</xdr:col>
      <xdr:colOff>0</xdr:colOff>
      <xdr:row>201</xdr:row>
      <xdr:rowOff>0</xdr:rowOff>
    </xdr:from>
    <xdr:ext cx="104775" cy="228599"/>
    <xdr:sp macro="" textlink="">
      <xdr:nvSpPr>
        <xdr:cNvPr id="2" name="Text Box 1"/>
        <xdr:cNvSpPr txBox="1">
          <a:spLocks noChangeArrowheads="1"/>
        </xdr:cNvSpPr>
      </xdr:nvSpPr>
      <xdr:spPr bwMode="auto">
        <a:xfrm>
          <a:off x="6858000" y="34461450"/>
          <a:ext cx="104775" cy="2285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87</xdr:row>
      <xdr:rowOff>0</xdr:rowOff>
    </xdr:from>
    <xdr:ext cx="104775" cy="228600"/>
    <xdr:sp macro="" textlink="">
      <xdr:nvSpPr>
        <xdr:cNvPr id="3" name="Text Box 2"/>
        <xdr:cNvSpPr txBox="1">
          <a:spLocks noChangeArrowheads="1"/>
        </xdr:cNvSpPr>
      </xdr:nvSpPr>
      <xdr:spPr bwMode="auto">
        <a:xfrm>
          <a:off x="6858000" y="1491615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87</xdr:row>
      <xdr:rowOff>0</xdr:rowOff>
    </xdr:from>
    <xdr:ext cx="104775" cy="228600"/>
    <xdr:sp macro="" textlink="">
      <xdr:nvSpPr>
        <xdr:cNvPr id="4" name="Text Box 3"/>
        <xdr:cNvSpPr txBox="1">
          <a:spLocks noChangeArrowheads="1"/>
        </xdr:cNvSpPr>
      </xdr:nvSpPr>
      <xdr:spPr bwMode="auto">
        <a:xfrm>
          <a:off x="6858000" y="1491615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90</xdr:row>
      <xdr:rowOff>0</xdr:rowOff>
    </xdr:from>
    <xdr:ext cx="104775" cy="228600"/>
    <xdr:sp macro="" textlink="">
      <xdr:nvSpPr>
        <xdr:cNvPr id="5" name="Text Box 4"/>
        <xdr:cNvSpPr txBox="1">
          <a:spLocks noChangeArrowheads="1"/>
        </xdr:cNvSpPr>
      </xdr:nvSpPr>
      <xdr:spPr bwMode="auto">
        <a:xfrm>
          <a:off x="6858000" y="1543050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208</xdr:row>
      <xdr:rowOff>0</xdr:rowOff>
    </xdr:from>
    <xdr:ext cx="104775" cy="228599"/>
    <xdr:sp macro="" textlink="">
      <xdr:nvSpPr>
        <xdr:cNvPr id="6" name="Text Box 1"/>
        <xdr:cNvSpPr txBox="1">
          <a:spLocks noChangeArrowheads="1"/>
        </xdr:cNvSpPr>
      </xdr:nvSpPr>
      <xdr:spPr bwMode="auto">
        <a:xfrm>
          <a:off x="6858000" y="35661600"/>
          <a:ext cx="104775" cy="2285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97</xdr:row>
      <xdr:rowOff>0</xdr:rowOff>
    </xdr:from>
    <xdr:ext cx="104775" cy="228600"/>
    <xdr:sp macro="" textlink="">
      <xdr:nvSpPr>
        <xdr:cNvPr id="7" name="Text Box 4"/>
        <xdr:cNvSpPr txBox="1">
          <a:spLocks noChangeArrowheads="1"/>
        </xdr:cNvSpPr>
      </xdr:nvSpPr>
      <xdr:spPr bwMode="auto">
        <a:xfrm>
          <a:off x="6858000" y="1663065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7096;&#24335;&#38598;&#65288;&#27096;&#24335;&#65301;-&#65298;&#65374;&#65301;-&#65305;&#12288;&#25552;&#26696;&#20385;&#26684;&#20869;&#35379;&#26360;&#31561;&#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k01068\&#12381;&#12398;&#20182;\J.h_11(&#35373;&#35336;&#36039;&#26009;)\J.h_12(&#31309;&#31639;&#65381;&#35373;&#35336;&#26360;&#38306;&#20418;)\&#32076;&#36027;&#35336;&#31639;\&#27700;&#29702;&#35336;&#31639;WORK.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Mk01068\&#12381;&#12398;&#20182;\&#36032;&#38598;5&#21495;&#35373;&#35336;&#26360;(&#21336;&#2942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Bdc_gst_2501\&#20849;&#26377;\H13&#24180;&#24230;&#29289;&#20214;\&#36039;&#26009;&#30058;&#21495;\SH13230217&#38450;&#34907;&#26045;&#35373;&#23616;&#36938;&#27700;&#27744;\&#23455;&#26045;&#35373;&#35336;\&#65420;&#65439;&#65434;&#65399;&#65388;&#65405;&#65412;&#25968;&#37327;&#12539;&#24037;&#20107;&#3602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Tkt1\&#22269;&#22303;&#20445;&#20840;&#25216;&#34899;&#26412;&#37096;\My%20Documents\anz\&#65331;&#65321;&#23550;&#24540;&#12497;&#12452;&#12503;&#12499;&#12540;&#12512;&#27700;&#31649;&#2721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Kentama.intra\file\Documents%20and%20Settings\nakajima-m2yp\&#12487;&#12473;&#12463;&#12488;&#12483;&#12503;\H12&#22303;&#26408;&#37096;&#38272;&#29983;&#29987;&#38989;&#12539;&#29987;&#20986;&#38989;&#25512;&#35336;&#12481;&#12455;&#12483;&#12463;&#29992;.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27096;&#24335;&#38598;&#65288;&#27096;&#24335;&#65302;-&#65298;&#12288;&#35201;&#27714;&#27700;&#28310;&#22522;&#30990;&#23529;&#26619;&#26360;&#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5-2提案価格内訳書"/>
      <sheetName val="5-3年度内訳"/>
      <sheetName val="様式5-4年度別設計・建設・SPC設立経費"/>
      <sheetName val="5-4-1設計価格内訳"/>
      <sheetName val="5-4-2施工価格内訳"/>
      <sheetName val="5-4-3土木内訳"/>
      <sheetName val="5-4-4土木明細"/>
      <sheetName val="5-4-5建築内訳"/>
      <sheetName val="5-4-6建築明細"/>
      <sheetName val="5-4-7機械内訳"/>
      <sheetName val="5-4-8機械明細"/>
      <sheetName val="5-4-9電気内訳"/>
      <sheetName val="5-4-10電気明細"/>
      <sheetName val="5-5維持管理費内訳"/>
      <sheetName val="5‐6電気料金単価"/>
      <sheetName val="5-7外部委託費"/>
      <sheetName val="5-8修繕費"/>
      <sheetName val="5-9改築費"/>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水理計算WORK"/>
    </sheetNames>
    <definedNames>
      <definedName name="Hazen_H"/>
      <definedName name="Hazen_I"/>
      <definedName name="Hazen_V"/>
      <definedName name="V"/>
      <definedName name="Weston"/>
    </defined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ule"/>
      <sheetName val="代価表 ﾃﾞｰﾀ"/>
      <sheetName val="代価表"/>
      <sheetName val="設計書（鑑）"/>
      <sheetName val="経費計算書"/>
      <sheetName val="運搬費内訳"/>
      <sheetName val="安全費"/>
      <sheetName val="設計書 (原紙)"/>
      <sheetName val="内訳書 (原紙)"/>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24">
          <cell r="B24" t="str">
            <v>材料</v>
          </cell>
        </row>
        <row r="62">
          <cell r="B62" t="str">
            <v>工種</v>
          </cell>
        </row>
        <row r="180">
          <cell r="B180" t="str">
            <v>工種</v>
          </cell>
        </row>
        <row r="181">
          <cell r="B181" t="str">
            <v>労務</v>
          </cell>
        </row>
        <row r="239">
          <cell r="B239" t="str">
            <v>工種</v>
          </cell>
        </row>
      </sheetData>
      <sheetData sheetId="8"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マクロ"/>
      <sheetName val="数量表"/>
      <sheetName val="内訳表"/>
      <sheetName val="単価表"/>
      <sheetName val="積　算"/>
      <sheetName val="データ"/>
      <sheetName val="歩掛表"/>
      <sheetName val="新データ"/>
      <sheetName val="新歩掛表"/>
    </sheetNames>
    <sheetDataSet>
      <sheetData sheetId="0" refreshError="1"/>
      <sheetData sheetId="1"/>
      <sheetData sheetId="2"/>
      <sheetData sheetId="3"/>
      <sheetData sheetId="4"/>
      <sheetData sheetId="5">
        <row r="4">
          <cell r="Q4">
            <v>1</v>
          </cell>
          <cell r="R4" t="str">
            <v>簡易</v>
          </cell>
          <cell r="S4">
            <v>50</v>
          </cell>
          <cell r="T4">
            <v>400</v>
          </cell>
        </row>
        <row r="5">
          <cell r="Q5">
            <v>2</v>
          </cell>
          <cell r="R5" t="str">
            <v>Ⅱ</v>
          </cell>
          <cell r="S5">
            <v>100</v>
          </cell>
          <cell r="T5">
            <v>400</v>
          </cell>
          <cell r="U5">
            <v>4.8000000000000001E-2</v>
          </cell>
        </row>
        <row r="6">
          <cell r="Q6">
            <v>3</v>
          </cell>
          <cell r="R6" t="str">
            <v>Ⅲ</v>
          </cell>
          <cell r="S6">
            <v>125</v>
          </cell>
          <cell r="T6">
            <v>400</v>
          </cell>
          <cell r="U6">
            <v>0.06</v>
          </cell>
        </row>
        <row r="7">
          <cell r="Q7">
            <v>4</v>
          </cell>
          <cell r="R7" t="str">
            <v>Ⅳ</v>
          </cell>
          <cell r="S7">
            <v>170</v>
          </cell>
          <cell r="T7">
            <v>400</v>
          </cell>
          <cell r="U7">
            <v>7.6100000000000001E-2</v>
          </cell>
        </row>
        <row r="8">
          <cell r="Q8">
            <v>5</v>
          </cell>
          <cell r="R8" t="str">
            <v>Ⅴ</v>
          </cell>
          <cell r="S8">
            <v>200</v>
          </cell>
          <cell r="T8">
            <v>500</v>
          </cell>
          <cell r="U8">
            <v>0.13300000000000001</v>
          </cell>
        </row>
        <row r="9">
          <cell r="Q9">
            <v>6</v>
          </cell>
          <cell r="R9" t="str">
            <v>なし</v>
          </cell>
          <cell r="S9">
            <v>0</v>
          </cell>
          <cell r="T9">
            <v>0</v>
          </cell>
          <cell r="U9">
            <v>0</v>
          </cell>
        </row>
        <row r="11">
          <cell r="H11" t="e">
            <v>#REF!</v>
          </cell>
        </row>
        <row r="12">
          <cell r="H12" t="e">
            <v>#REF!</v>
          </cell>
        </row>
        <row r="13">
          <cell r="H13" t="e">
            <v>#REF!</v>
          </cell>
        </row>
        <row r="14">
          <cell r="H14" t="e">
            <v>#REF!</v>
          </cell>
        </row>
        <row r="19">
          <cell r="G19" t="e">
            <v>#REF!</v>
          </cell>
        </row>
        <row r="25">
          <cell r="A25">
            <v>1</v>
          </cell>
          <cell r="B25" t="str">
            <v>75 × 40 × 5 × 7</v>
          </cell>
          <cell r="C25">
            <v>6.92</v>
          </cell>
        </row>
        <row r="26">
          <cell r="A26">
            <v>2</v>
          </cell>
          <cell r="B26" t="str">
            <v>100 × 50 × 5 × 7.5</v>
          </cell>
          <cell r="C26">
            <v>9.36</v>
          </cell>
          <cell r="F26">
            <v>6</v>
          </cell>
        </row>
        <row r="27">
          <cell r="A27">
            <v>3</v>
          </cell>
          <cell r="B27" t="str">
            <v>125 × 65 × 6 × 8</v>
          </cell>
          <cell r="C27">
            <v>13.4</v>
          </cell>
          <cell r="F27">
            <v>2</v>
          </cell>
        </row>
        <row r="28">
          <cell r="A28">
            <v>4</v>
          </cell>
          <cell r="B28" t="str">
            <v>150 × 75 × 6.5 × 10</v>
          </cell>
          <cell r="C28">
            <v>18.600000000000001</v>
          </cell>
          <cell r="F28">
            <v>10</v>
          </cell>
        </row>
        <row r="29">
          <cell r="A29">
            <v>5</v>
          </cell>
          <cell r="B29" t="str">
            <v>150 × 75 × 9 × 12.5</v>
          </cell>
          <cell r="C29">
            <v>24</v>
          </cell>
          <cell r="F29">
            <v>10</v>
          </cell>
        </row>
        <row r="30">
          <cell r="A30">
            <v>6</v>
          </cell>
          <cell r="B30" t="str">
            <v>180 × 75 × 7 × 10.5</v>
          </cell>
          <cell r="C30">
            <v>21.4</v>
          </cell>
          <cell r="F30">
            <v>10</v>
          </cell>
        </row>
        <row r="31">
          <cell r="A31">
            <v>7</v>
          </cell>
          <cell r="B31" t="str">
            <v>なし</v>
          </cell>
        </row>
        <row r="40">
          <cell r="I40">
            <v>1</v>
          </cell>
          <cell r="J40" t="str">
            <v>頂版スラブ</v>
          </cell>
          <cell r="K40" t="str">
            <v>頂版</v>
          </cell>
          <cell r="L40" t="str">
            <v xml:space="preserve"> </v>
          </cell>
          <cell r="M40" t="str">
            <v>m用</v>
          </cell>
          <cell r="P40">
            <v>1</v>
          </cell>
        </row>
        <row r="41">
          <cell r="I41">
            <v>2</v>
          </cell>
          <cell r="J41" t="str">
            <v>ＣＴスラブ</v>
          </cell>
          <cell r="K41" t="str">
            <v>CT</v>
          </cell>
          <cell r="L41" t="str">
            <v>－</v>
          </cell>
          <cell r="M41" t="str">
            <v xml:space="preserve"> </v>
          </cell>
        </row>
        <row r="42">
          <cell r="I42">
            <v>3</v>
          </cell>
          <cell r="J42" t="str">
            <v>ＦＴスラブ</v>
          </cell>
          <cell r="K42" t="str">
            <v>FT</v>
          </cell>
          <cell r="L42" t="str">
            <v>－</v>
          </cell>
          <cell r="M42" t="str">
            <v xml:space="preserve"> </v>
          </cell>
        </row>
        <row r="43">
          <cell r="I43">
            <v>4</v>
          </cell>
          <cell r="J43" t="str">
            <v>ＲＣスラブ</v>
          </cell>
          <cell r="K43" t="str">
            <v>RC</v>
          </cell>
          <cell r="L43" t="str">
            <v>－</v>
          </cell>
          <cell r="M43" t="str">
            <v xml:space="preserve"> </v>
          </cell>
        </row>
        <row r="44">
          <cell r="I44">
            <v>5</v>
          </cell>
          <cell r="J44" t="str">
            <v>なし</v>
          </cell>
          <cell r="K44" t="str">
            <v>なし</v>
          </cell>
          <cell r="L44" t="str">
            <v xml:space="preserve"> </v>
          </cell>
          <cell r="M44" t="str">
            <v xml:space="preserve"> </v>
          </cell>
        </row>
      </sheetData>
      <sheetData sheetId="6"/>
      <sheetData sheetId="7">
        <row r="2">
          <cell r="B2" t="e">
            <v>#REF!</v>
          </cell>
        </row>
        <row r="3">
          <cell r="B3" t="e">
            <v>#REF!</v>
          </cell>
        </row>
        <row r="11">
          <cell r="B11" t="e">
            <v>#REF!</v>
          </cell>
        </row>
        <row r="13">
          <cell r="B13">
            <v>2</v>
          </cell>
        </row>
        <row r="25">
          <cell r="B25" t="e">
            <v>#REF!</v>
          </cell>
        </row>
        <row r="30">
          <cell r="B30" t="e">
            <v>#REF!</v>
          </cell>
        </row>
        <row r="35">
          <cell r="B35" t="e">
            <v>#REF!</v>
          </cell>
        </row>
        <row r="41">
          <cell r="B41" t="e">
            <v>#REF!</v>
          </cell>
        </row>
        <row r="42">
          <cell r="B42">
            <v>66.2</v>
          </cell>
        </row>
        <row r="44">
          <cell r="B44" t="e">
            <v>#REF!</v>
          </cell>
        </row>
        <row r="45">
          <cell r="B45" t="e">
            <v>#REF!</v>
          </cell>
        </row>
        <row r="47">
          <cell r="B47" t="e">
            <v>#REF!</v>
          </cell>
        </row>
      </sheetData>
      <sheetData sheetId="8"/>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目次"/>
      <sheetName val="説明"/>
      <sheetName val="設計条件"/>
      <sheetName val="§１　設計条件"/>
      <sheetName val="§２　周応力"/>
      <sheetName val="§３　荷重"/>
      <sheetName val="§４．１　断面・許容 "/>
      <sheetName val="軸力"/>
      <sheetName val="軸力２"/>
      <sheetName val="軸力３"/>
      <sheetName val="せん断,たわみ"/>
      <sheetName val="リング常時"/>
      <sheetName val="リング応力"/>
      <sheetName val="リング応力地震時"/>
      <sheetName val="ﾘﾝｸﾞ(MP)"/>
      <sheetName val="ﾘﾝｸﾞ(MP)地震時"/>
      <sheetName val="リング地震時"/>
      <sheetName val="Module1"/>
    </sheetNames>
    <sheetDataSet>
      <sheetData sheetId="0" refreshError="1"/>
      <sheetData sheetId="1" refreshError="1"/>
      <sheetData sheetId="2"/>
      <sheetData sheetId="3" refreshError="1"/>
      <sheetData sheetId="4" refreshError="1"/>
      <sheetData sheetId="5" refreshError="1"/>
      <sheetData sheetId="6" refreshError="1"/>
      <sheetData sheetId="7"/>
      <sheetData sheetId="8"/>
      <sheetData sheetId="9" refreshError="1"/>
      <sheetData sheetId="10" refreshError="1"/>
      <sheetData sheetId="11" refreshError="1"/>
      <sheetData sheetId="12" refreshError="1"/>
      <sheetData sheetId="13"/>
      <sheetData sheetId="14">
        <row r="55">
          <cell r="Q55" t="str">
            <v>１０．２　リングサポートの応力</v>
          </cell>
        </row>
        <row r="57">
          <cell r="Q57" t="str">
            <v xml:space="preserve">  　管中心にｎＱなる水平荷重を考慮したときにリングサポートの応力は</v>
          </cell>
        </row>
        <row r="59">
          <cell r="Q59" t="str">
            <v xml:space="preserve">  管の側面（θ＝９０゜および２７０゜）において最大となり、この点に</v>
          </cell>
        </row>
        <row r="61">
          <cell r="Q61" t="str">
            <v xml:space="preserve">  おける鉛直荷重Ｑと水平荷重ｎＱによる応力は概略次の様になる。</v>
          </cell>
        </row>
        <row r="63">
          <cell r="Q63" t="str">
            <v>（１）記号</v>
          </cell>
        </row>
        <row r="65">
          <cell r="R65" t="str">
            <v xml:space="preserve">Ａ：組合せリングの断面積  </v>
          </cell>
          <cell r="S65">
            <v>4372</v>
          </cell>
          <cell r="T65" t="str">
            <v>cm2</v>
          </cell>
          <cell r="U65">
            <v>4372</v>
          </cell>
          <cell r="V65" t="str">
            <v>cm2</v>
          </cell>
          <cell r="W65">
            <v>4372</v>
          </cell>
          <cell r="X65" t="str">
            <v>cm2</v>
          </cell>
        </row>
        <row r="67">
          <cell r="R67" t="str">
            <v xml:space="preserve">Ｉ：  〃  断面二次ﾓｰﾒﾝﾄ   </v>
          </cell>
          <cell r="S67">
            <v>11417521</v>
          </cell>
          <cell r="T67" t="str">
            <v>cm4</v>
          </cell>
          <cell r="U67">
            <v>11417521</v>
          </cell>
          <cell r="V67" t="str">
            <v>cm4</v>
          </cell>
          <cell r="W67">
            <v>11417521</v>
          </cell>
          <cell r="X67" t="str">
            <v>cm4</v>
          </cell>
        </row>
        <row r="69">
          <cell r="R69" t="str">
            <v>Ｔ：リングの軸力</v>
          </cell>
          <cell r="S69" t="str">
            <v>kg</v>
          </cell>
          <cell r="T69" t="str">
            <v>kg</v>
          </cell>
          <cell r="U69" t="str">
            <v>kg</v>
          </cell>
          <cell r="V69" t="str">
            <v>kg</v>
          </cell>
          <cell r="X69" t="str">
            <v>kg</v>
          </cell>
        </row>
        <row r="71">
          <cell r="R71" t="str">
            <v>Ｍ：リングの曲げモーメント（内部引張りを正）</v>
          </cell>
          <cell r="S71" t="str">
            <v>kg･cm</v>
          </cell>
          <cell r="T71" t="str">
            <v>kg･cm</v>
          </cell>
          <cell r="U71" t="str">
            <v>kg･cm</v>
          </cell>
          <cell r="V71" t="str">
            <v>kg･cm</v>
          </cell>
          <cell r="X71" t="str">
            <v>kg･cm</v>
          </cell>
        </row>
        <row r="73">
          <cell r="R73" t="str">
            <v>Ｎ：内圧による軸力（引張りを正）</v>
          </cell>
          <cell r="S73" t="str">
            <v>kg</v>
          </cell>
          <cell r="T73" t="str">
            <v>kg</v>
          </cell>
          <cell r="U73" t="str">
            <v>kg</v>
          </cell>
          <cell r="V73" t="str">
            <v>kg</v>
          </cell>
          <cell r="X73" t="str">
            <v>kg</v>
          </cell>
        </row>
        <row r="75">
          <cell r="R75" t="str">
            <v>Ｒ：組合せリングの中立軸半径</v>
          </cell>
          <cell r="S75">
            <v>451.4</v>
          </cell>
          <cell r="T75" t="str">
            <v>cm</v>
          </cell>
          <cell r="U75">
            <v>451.4</v>
          </cell>
          <cell r="V75" t="str">
            <v>cm</v>
          </cell>
          <cell r="W75">
            <v>451.4</v>
          </cell>
          <cell r="X75" t="str">
            <v>cm</v>
          </cell>
        </row>
        <row r="77">
          <cell r="R77" t="str">
            <v>Ｘ：柱と中立軸間距離</v>
          </cell>
          <cell r="S77">
            <v>18.600000000000001</v>
          </cell>
          <cell r="T77" t="str">
            <v>cm</v>
          </cell>
          <cell r="U77">
            <v>18.600000000000001</v>
          </cell>
          <cell r="V77" t="str">
            <v>cm</v>
          </cell>
          <cell r="W77">
            <v>18.600000000000001</v>
          </cell>
          <cell r="X77" t="str">
            <v>cm</v>
          </cell>
        </row>
        <row r="79">
          <cell r="R79" t="str">
            <v>Ｈ：柱の高さ</v>
          </cell>
          <cell r="S79">
            <v>600</v>
          </cell>
          <cell r="T79" t="str">
            <v>cm</v>
          </cell>
          <cell r="U79">
            <v>600</v>
          </cell>
          <cell r="V79" t="str">
            <v>cm</v>
          </cell>
          <cell r="W79">
            <v>600</v>
          </cell>
          <cell r="X79" t="str">
            <v>cm</v>
          </cell>
        </row>
        <row r="81">
          <cell r="R81" t="str">
            <v>Ｑ：全せん断力</v>
          </cell>
          <cell r="S81">
            <v>88000</v>
          </cell>
          <cell r="T81" t="str">
            <v>kg</v>
          </cell>
          <cell r="U81">
            <v>88000</v>
          </cell>
          <cell r="V81" t="str">
            <v>kg</v>
          </cell>
          <cell r="W81">
            <v>88000</v>
          </cell>
          <cell r="X81" t="str">
            <v>kg</v>
          </cell>
        </row>
        <row r="83">
          <cell r="R83" t="str">
            <v>ν：鋼のポアソン比</v>
          </cell>
          <cell r="S83">
            <v>0.3</v>
          </cell>
          <cell r="T83">
            <v>0.3</v>
          </cell>
          <cell r="U83">
            <v>0.3</v>
          </cell>
          <cell r="V83">
            <v>0.3</v>
          </cell>
          <cell r="W83">
            <v>0.3</v>
          </cell>
        </row>
        <row r="85">
          <cell r="R85" t="str">
            <v>ｎ：鉛直と水平の荷重比Wh/Wv=</v>
          </cell>
          <cell r="S85" t="str">
            <v>2.2/7.3= 0.290</v>
          </cell>
          <cell r="T85" t="str">
            <v>2.2/7.3= 0.290</v>
          </cell>
          <cell r="U85" t="str">
            <v>2.2/7.3= 0.290</v>
          </cell>
          <cell r="V85" t="str">
            <v>2.2/7.3= 0.290</v>
          </cell>
        </row>
        <row r="87">
          <cell r="R87" t="str">
            <v xml:space="preserve">    ここに，リングサポートにかかる全せん断力は下式による。</v>
          </cell>
        </row>
        <row r="89">
          <cell r="S89" t="str">
            <v>Q=maxQv･Ao/(2･Ao'+Ao)</v>
          </cell>
        </row>
        <row r="91">
          <cell r="S91" t="str">
            <v xml:space="preserve"> =5850×75.47／(2×38.36+75.47)=</v>
          </cell>
          <cell r="T91">
            <v>2901</v>
          </cell>
          <cell r="U91" t="str">
            <v>kg</v>
          </cell>
          <cell r="V91">
            <v>2901</v>
          </cell>
          <cell r="W91">
            <v>2901</v>
          </cell>
          <cell r="X91" t="str">
            <v>kg</v>
          </cell>
        </row>
      </sheetData>
      <sheetData sheetId="15" refreshError="1"/>
      <sheetData sheetId="16" refreshError="1"/>
      <sheetData sheetId="17"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設備投資動向調査"/>
      <sheetName val="建設補修"/>
      <sheetName val="暦年修正率"/>
      <sheetName val="道路公共"/>
      <sheetName val="道路公共明細"/>
      <sheetName val="業務統計使用リスト"/>
      <sheetName val="河川・下水・他"/>
      <sheetName val="河・下・他明細"/>
      <sheetName val="鉄道"/>
      <sheetName val="鉄道明細"/>
      <sheetName val="電力"/>
      <sheetName val="電力明細"/>
      <sheetName val="通信"/>
      <sheetName val="その他土木"/>
      <sheetName val="他明細"/>
      <sheetName val="総括表"/>
      <sheetName val="生産額経調指示用"/>
      <sheetName val="土木産出（塩入）"/>
      <sheetName val="総務省提出用"/>
    </sheetNames>
    <sheetDataSet>
      <sheetData sheetId="0"/>
      <sheetData sheetId="1">
        <row r="1">
          <cell r="A1" t="str">
            <v>表－補１　建設補修（4121-011）生産額</v>
          </cell>
        </row>
        <row r="3">
          <cell r="B3" t="str">
            <v>建設工事施工統計より（維持補修工事のみ）</v>
          </cell>
          <cell r="C3" t="str">
            <v>（単位：百万円）</v>
          </cell>
          <cell r="D3" t="str">
            <v>（単位：百万円）</v>
          </cell>
          <cell r="E3" t="str">
            <v>（単位：百万円）</v>
          </cell>
          <cell r="F3" t="str">
            <v>（単位：百万円）</v>
          </cell>
          <cell r="G3" t="str">
            <v>（単位：百万円）</v>
          </cell>
        </row>
        <row r="4">
          <cell r="C4" t="str">
            <v>元請完成工事高</v>
          </cell>
          <cell r="D4" t="str">
            <v>暦　　年　　額　　算　　出</v>
          </cell>
          <cell r="E4" t="str">
            <v>暦　　年　　額　　算　　出</v>
          </cell>
        </row>
        <row r="5">
          <cell r="C5" t="str">
            <v>平成１１年度</v>
          </cell>
          <cell r="D5" t="str">
            <v>平成１２年度</v>
          </cell>
          <cell r="E5" t="str">
            <v>河川改修</v>
          </cell>
          <cell r="F5" t="str">
            <v>１２年度</v>
          </cell>
          <cell r="G5" t="str">
            <v>１２暦年額</v>
          </cell>
        </row>
        <row r="6">
          <cell r="C6" t="str">
            <v>a</v>
          </cell>
          <cell r="D6" t="str">
            <v>b</v>
          </cell>
          <cell r="E6" t="str">
            <v>c=a×0.25</v>
          </cell>
          <cell r="F6" t="str">
            <v>d=b×0.75</v>
          </cell>
          <cell r="G6" t="str">
            <v>c+d</v>
          </cell>
        </row>
        <row r="8">
          <cell r="A8" t="str">
            <v>民　　　間</v>
          </cell>
          <cell r="B8" t="str">
            <v>土　　　　 木</v>
          </cell>
          <cell r="C8">
            <v>1368701</v>
          </cell>
          <cell r="D8">
            <v>1299082</v>
          </cell>
          <cell r="E8">
            <v>342175.25</v>
          </cell>
          <cell r="F8">
            <v>974311.5</v>
          </cell>
          <cell r="G8">
            <v>1316486.75</v>
          </cell>
        </row>
        <row r="9">
          <cell r="B9" t="str">
            <v>住         宅</v>
          </cell>
          <cell r="C9">
            <v>2148695</v>
          </cell>
          <cell r="D9">
            <v>2358717</v>
          </cell>
          <cell r="E9">
            <v>537173.75</v>
          </cell>
          <cell r="F9">
            <v>1769037.75</v>
          </cell>
          <cell r="G9">
            <v>2306211.5</v>
          </cell>
        </row>
        <row r="10">
          <cell r="B10" t="str">
            <v>非   住   宅</v>
          </cell>
          <cell r="C10">
            <v>3705197</v>
          </cell>
          <cell r="D10">
            <v>3914327</v>
          </cell>
          <cell r="E10">
            <v>926299.25</v>
          </cell>
          <cell r="F10">
            <v>2935745.25</v>
          </cell>
          <cell r="G10">
            <v>3862044.5</v>
          </cell>
        </row>
        <row r="11">
          <cell r="B11" t="str">
            <v>民間計</v>
          </cell>
          <cell r="C11">
            <v>7222593</v>
          </cell>
          <cell r="D11">
            <v>7572126</v>
          </cell>
          <cell r="E11">
            <v>1805648.25</v>
          </cell>
          <cell r="F11">
            <v>5679094.5</v>
          </cell>
          <cell r="G11">
            <v>7484742.75</v>
          </cell>
        </row>
        <row r="13">
          <cell r="A13" t="str">
            <v>公　　　共</v>
          </cell>
          <cell r="B13" t="str">
            <v>住         宅</v>
          </cell>
          <cell r="C13">
            <v>371007</v>
          </cell>
          <cell r="D13">
            <v>368766</v>
          </cell>
          <cell r="E13">
            <v>92751.75</v>
          </cell>
          <cell r="F13">
            <v>276574.5</v>
          </cell>
          <cell r="G13">
            <v>369326.25</v>
          </cell>
        </row>
        <row r="14">
          <cell r="B14" t="str">
            <v>非   住   宅</v>
          </cell>
          <cell r="C14">
            <v>1183611</v>
          </cell>
          <cell r="D14">
            <v>1105659</v>
          </cell>
          <cell r="E14">
            <v>295902.75</v>
          </cell>
          <cell r="F14">
            <v>829244.25</v>
          </cell>
          <cell r="G14">
            <v>1125147</v>
          </cell>
        </row>
        <row r="15">
          <cell r="B15" t="str">
            <v>公共計</v>
          </cell>
          <cell r="C15">
            <v>1554618</v>
          </cell>
          <cell r="D15">
            <v>1474425</v>
          </cell>
          <cell r="E15">
            <v>388654.5</v>
          </cell>
          <cell r="F15">
            <v>1105818.75</v>
          </cell>
          <cell r="G15">
            <v>1494473.25</v>
          </cell>
        </row>
        <row r="17">
          <cell r="A17" t="str">
            <v>生産額</v>
          </cell>
          <cell r="B17">
            <v>8979216</v>
          </cell>
          <cell r="C17">
            <v>8979216</v>
          </cell>
          <cell r="D17">
            <v>8979216</v>
          </cell>
          <cell r="E17">
            <v>8979216</v>
          </cell>
          <cell r="G17">
            <v>8979216</v>
          </cell>
        </row>
        <row r="19">
          <cell r="F19" t="str">
            <v>うち土木</v>
          </cell>
          <cell r="G19">
            <v>1316486.75</v>
          </cell>
        </row>
        <row r="20">
          <cell r="F20" t="str">
            <v>うち建築</v>
          </cell>
          <cell r="G20">
            <v>7662729.25</v>
          </cell>
        </row>
        <row r="22">
          <cell r="A22" t="str">
            <v>　「建設工事施工統計」の元請完成工事高の維持補修工事を建設補修の生産額とする。</v>
          </cell>
        </row>
        <row r="23">
          <cell r="A23" t="str">
            <v>　ただし、政府の土木工事における維持補修工事は概念・定義上投資額となるので建設</v>
          </cell>
        </row>
        <row r="24">
          <cell r="A24" t="str">
            <v>補修からは除外した。また、機械設置等工事は機械本体の金額が多いことが考えられ、</v>
          </cell>
        </row>
        <row r="25">
          <cell r="A25" t="str">
            <v>建設工事分が判明しないことから従前同様除外した。</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25"/>
  <sheetViews>
    <sheetView showGridLines="0" view="pageBreakPreview" zoomScaleNormal="100" zoomScaleSheetLayoutView="100" workbookViewId="0">
      <selection activeCell="F10" sqref="F10:I10"/>
    </sheetView>
  </sheetViews>
  <sheetFormatPr defaultColWidth="9" defaultRowHeight="13.5"/>
  <cols>
    <col min="1" max="1" width="1.125" style="1" customWidth="1"/>
    <col min="2" max="2" width="4.5" style="1" customWidth="1"/>
    <col min="3" max="3" width="3.5" style="1" bestFit="1" customWidth="1"/>
    <col min="4" max="4" width="7.5" style="1" bestFit="1" customWidth="1"/>
    <col min="5" max="5" width="9.125" style="1" customWidth="1"/>
    <col min="6" max="6" width="8.875" style="1" customWidth="1"/>
    <col min="7" max="7" width="9.125" style="1" customWidth="1"/>
    <col min="8" max="8" width="11.625" style="1" customWidth="1"/>
    <col min="9" max="9" width="27.875" style="1" customWidth="1"/>
    <col min="10" max="10" width="12.625" style="1" customWidth="1"/>
    <col min="11" max="16384" width="9" style="1"/>
  </cols>
  <sheetData>
    <row r="1" spans="2:10" ht="7.5" customHeight="1"/>
    <row r="2" spans="2:10" s="2" customFormat="1" ht="21" customHeight="1">
      <c r="B2" s="2" t="s">
        <v>25</v>
      </c>
    </row>
    <row r="3" spans="2:10" ht="21" customHeight="1">
      <c r="I3" s="3" t="s">
        <v>0</v>
      </c>
    </row>
    <row r="4" spans="2:10" ht="21" customHeight="1">
      <c r="B4" s="1" t="s">
        <v>50</v>
      </c>
    </row>
    <row r="5" spans="2:10" ht="21" customHeight="1"/>
    <row r="6" spans="2:10" s="2" customFormat="1" ht="33" customHeight="1">
      <c r="B6" s="9" t="s">
        <v>24</v>
      </c>
      <c r="C6" s="9"/>
      <c r="D6" s="9"/>
      <c r="E6" s="9"/>
      <c r="F6" s="9"/>
      <c r="G6" s="9"/>
      <c r="H6" s="9"/>
      <c r="I6" s="9"/>
      <c r="J6" s="4"/>
    </row>
    <row r="7" spans="2:10" ht="33" customHeight="1">
      <c r="B7" s="5"/>
      <c r="C7" s="5"/>
      <c r="D7" s="5"/>
      <c r="E7" s="5"/>
      <c r="F7" s="5"/>
      <c r="G7" s="5"/>
      <c r="H7" s="5"/>
      <c r="I7" s="5"/>
      <c r="J7" s="5"/>
    </row>
    <row r="8" spans="2:10" ht="33" customHeight="1">
      <c r="B8" s="10" t="s">
        <v>23</v>
      </c>
      <c r="C8" s="10"/>
      <c r="D8" s="10"/>
      <c r="E8" s="10"/>
      <c r="F8" s="10"/>
      <c r="G8" s="10"/>
      <c r="H8" s="10"/>
      <c r="I8" s="10"/>
    </row>
    <row r="9" spans="2:10" ht="18" customHeight="1"/>
    <row r="10" spans="2:10" ht="33" customHeight="1">
      <c r="B10" s="11" t="s">
        <v>1</v>
      </c>
      <c r="C10" s="12"/>
      <c r="D10" s="17" t="s">
        <v>2</v>
      </c>
      <c r="E10" s="18"/>
      <c r="F10" s="17"/>
      <c r="G10" s="19"/>
      <c r="H10" s="19"/>
      <c r="I10" s="18"/>
    </row>
    <row r="11" spans="2:10" ht="33" customHeight="1">
      <c r="B11" s="13"/>
      <c r="C11" s="14"/>
      <c r="D11" s="17" t="s">
        <v>3</v>
      </c>
      <c r="E11" s="18"/>
      <c r="F11" s="17"/>
      <c r="G11" s="19"/>
      <c r="H11" s="19"/>
      <c r="I11" s="18"/>
    </row>
    <row r="12" spans="2:10" ht="33" customHeight="1">
      <c r="B12" s="13"/>
      <c r="C12" s="14"/>
      <c r="D12" s="17" t="s">
        <v>4</v>
      </c>
      <c r="E12" s="18"/>
      <c r="F12" s="17"/>
      <c r="G12" s="19"/>
      <c r="H12" s="19"/>
      <c r="I12" s="18"/>
    </row>
    <row r="13" spans="2:10" ht="33" customHeight="1">
      <c r="B13" s="13"/>
      <c r="C13" s="14"/>
      <c r="D13" s="17" t="s">
        <v>5</v>
      </c>
      <c r="E13" s="18"/>
      <c r="F13" s="17"/>
      <c r="G13" s="19"/>
      <c r="H13" s="19"/>
      <c r="I13" s="18"/>
    </row>
    <row r="14" spans="2:10" ht="33" customHeight="1">
      <c r="B14" s="13"/>
      <c r="C14" s="14"/>
      <c r="D14" s="17" t="s">
        <v>6</v>
      </c>
      <c r="E14" s="18"/>
      <c r="F14" s="17"/>
      <c r="G14" s="19"/>
      <c r="H14" s="19"/>
      <c r="I14" s="18"/>
    </row>
    <row r="15" spans="2:10" ht="33" customHeight="1">
      <c r="B15" s="15"/>
      <c r="C15" s="16"/>
      <c r="D15" s="17" t="s">
        <v>7</v>
      </c>
      <c r="E15" s="18"/>
      <c r="F15" s="17"/>
      <c r="G15" s="19"/>
      <c r="H15" s="19"/>
      <c r="I15" s="18"/>
    </row>
    <row r="18" spans="2:9" ht="30" customHeight="1">
      <c r="B18" s="6" t="s">
        <v>8</v>
      </c>
      <c r="C18" s="6" t="s">
        <v>9</v>
      </c>
      <c r="D18" s="6" t="s">
        <v>10</v>
      </c>
      <c r="E18" s="6" t="s">
        <v>11</v>
      </c>
      <c r="F18" s="6" t="s">
        <v>12</v>
      </c>
      <c r="G18" s="6" t="s">
        <v>13</v>
      </c>
      <c r="H18" s="8" t="s">
        <v>14</v>
      </c>
      <c r="I18" s="8"/>
    </row>
    <row r="19" spans="2:9" ht="30" customHeight="1">
      <c r="B19" s="6" t="s">
        <v>15</v>
      </c>
      <c r="C19" s="6">
        <v>1</v>
      </c>
      <c r="D19" s="6">
        <v>1</v>
      </c>
      <c r="E19" s="7" t="s">
        <v>16</v>
      </c>
      <c r="F19" s="6" t="s">
        <v>17</v>
      </c>
      <c r="G19" s="6" t="s">
        <v>18</v>
      </c>
      <c r="H19" s="20" t="s">
        <v>19</v>
      </c>
      <c r="I19" s="20"/>
    </row>
    <row r="20" spans="2:9" ht="30" customHeight="1">
      <c r="B20" s="6">
        <v>1</v>
      </c>
      <c r="C20" s="6"/>
      <c r="D20" s="6"/>
      <c r="E20" s="7"/>
      <c r="F20" s="6"/>
      <c r="G20" s="6"/>
      <c r="H20" s="20"/>
      <c r="I20" s="20"/>
    </row>
    <row r="21" spans="2:9" ht="30" customHeight="1">
      <c r="B21" s="6">
        <v>2</v>
      </c>
      <c r="C21" s="6"/>
      <c r="D21" s="6"/>
      <c r="E21" s="7"/>
      <c r="F21" s="6"/>
      <c r="G21" s="6"/>
      <c r="H21" s="20"/>
      <c r="I21" s="20"/>
    </row>
    <row r="22" spans="2:9" ht="30" customHeight="1">
      <c r="B22" s="6">
        <v>3</v>
      </c>
      <c r="C22" s="6"/>
      <c r="D22" s="6"/>
      <c r="E22" s="7"/>
      <c r="F22" s="6"/>
      <c r="G22" s="6"/>
      <c r="H22" s="20"/>
      <c r="I22" s="20"/>
    </row>
    <row r="23" spans="2:9" ht="30" customHeight="1">
      <c r="B23" s="6" t="s">
        <v>20</v>
      </c>
      <c r="C23" s="6"/>
      <c r="D23" s="6"/>
      <c r="E23" s="7"/>
      <c r="F23" s="6"/>
      <c r="G23" s="6"/>
      <c r="H23" s="20"/>
      <c r="I23" s="20"/>
    </row>
    <row r="24" spans="2:9">
      <c r="B24" s="1" t="s">
        <v>21</v>
      </c>
    </row>
    <row r="25" spans="2:9">
      <c r="B25" s="1" t="s">
        <v>22</v>
      </c>
    </row>
  </sheetData>
  <mergeCells count="21">
    <mergeCell ref="H19:I19"/>
    <mergeCell ref="H20:I20"/>
    <mergeCell ref="H21:I21"/>
    <mergeCell ref="H22:I22"/>
    <mergeCell ref="H23:I23"/>
    <mergeCell ref="H18:I18"/>
    <mergeCell ref="B6:I6"/>
    <mergeCell ref="B8:I8"/>
    <mergeCell ref="B10:C15"/>
    <mergeCell ref="D10:E10"/>
    <mergeCell ref="F10:I10"/>
    <mergeCell ref="D11:E11"/>
    <mergeCell ref="F11:I11"/>
    <mergeCell ref="D12:E12"/>
    <mergeCell ref="F12:I12"/>
    <mergeCell ref="D13:E13"/>
    <mergeCell ref="F13:I13"/>
    <mergeCell ref="D14:E14"/>
    <mergeCell ref="F14:I14"/>
    <mergeCell ref="D15:E15"/>
    <mergeCell ref="F15:I15"/>
  </mergeCells>
  <phoneticPr fontId="3"/>
  <pageMargins left="0.78740157480314965" right="0.78740157480314965" top="0.78740157480314965" bottom="0.94488188976377963" header="0.31496062992125984" footer="0.31496062992125984"/>
  <pageSetup paperSize="9" scale="91"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21"/>
  <sheetViews>
    <sheetView view="pageBreakPreview" zoomScaleNormal="85" zoomScaleSheetLayoutView="100" workbookViewId="0">
      <selection activeCell="B7" sqref="B7:G28"/>
    </sheetView>
  </sheetViews>
  <sheetFormatPr defaultColWidth="8.125" defaultRowHeight="13.5"/>
  <cols>
    <col min="1" max="1" width="4.875" style="21" customWidth="1"/>
    <col min="2" max="3" width="4.25" style="21" customWidth="1"/>
    <col min="4" max="4" width="8.125" style="21"/>
    <col min="5" max="5" width="20" style="21" customWidth="1"/>
    <col min="6" max="6" width="35.75" style="21" customWidth="1"/>
    <col min="7" max="16384" width="8.125" style="21"/>
  </cols>
  <sheetData>
    <row r="1" spans="2:6" ht="18.75" customHeight="1">
      <c r="B1" s="36" t="s">
        <v>73</v>
      </c>
    </row>
    <row r="2" spans="2:6">
      <c r="B2" s="31"/>
      <c r="C2" s="31"/>
      <c r="D2" s="31"/>
      <c r="E2" s="31"/>
      <c r="F2" s="31"/>
    </row>
    <row r="3" spans="2:6" ht="20.25" customHeight="1">
      <c r="B3" s="31"/>
      <c r="C3" s="31"/>
      <c r="D3" s="31"/>
      <c r="E3" s="31"/>
      <c r="F3" s="30" t="s">
        <v>62</v>
      </c>
    </row>
    <row r="4" spans="2:6" ht="36" customHeight="1">
      <c r="B4" s="29" t="s">
        <v>61</v>
      </c>
      <c r="C4" s="29"/>
      <c r="D4" s="29"/>
      <c r="E4" s="29"/>
      <c r="F4" s="28" t="s">
        <v>60</v>
      </c>
    </row>
    <row r="5" spans="2:6" ht="36" customHeight="1">
      <c r="B5" s="27" t="s">
        <v>59</v>
      </c>
      <c r="C5" s="26" t="s">
        <v>72</v>
      </c>
      <c r="D5" s="25"/>
      <c r="E5" s="24"/>
      <c r="F5" s="23"/>
    </row>
    <row r="6" spans="2:6" ht="36" customHeight="1">
      <c r="B6" s="27" t="s">
        <v>71</v>
      </c>
      <c r="C6" s="26" t="s">
        <v>70</v>
      </c>
      <c r="D6" s="25"/>
      <c r="E6" s="24"/>
      <c r="F6" s="23"/>
    </row>
    <row r="7" spans="2:6" ht="36" customHeight="1">
      <c r="B7" s="27" t="s">
        <v>69</v>
      </c>
      <c r="C7" s="26" t="s">
        <v>68</v>
      </c>
      <c r="D7" s="25"/>
      <c r="E7" s="24"/>
      <c r="F7" s="23"/>
    </row>
    <row r="8" spans="2:6" ht="36" customHeight="1">
      <c r="B8" s="27" t="s">
        <v>67</v>
      </c>
      <c r="C8" s="26" t="s">
        <v>66</v>
      </c>
      <c r="D8" s="25"/>
      <c r="E8" s="24"/>
      <c r="F8" s="23"/>
    </row>
    <row r="9" spans="2:6" ht="36" customHeight="1">
      <c r="B9" s="27" t="s">
        <v>65</v>
      </c>
      <c r="C9" s="26" t="s">
        <v>64</v>
      </c>
      <c r="D9" s="25"/>
      <c r="E9" s="24"/>
      <c r="F9" s="23"/>
    </row>
    <row r="10" spans="2:6" ht="36" customHeight="1">
      <c r="B10" s="35" t="s">
        <v>63</v>
      </c>
      <c r="C10" s="35"/>
      <c r="D10" s="35"/>
      <c r="E10" s="35"/>
      <c r="F10" s="34">
        <f>SUM(F5:F8)-F9</f>
        <v>0</v>
      </c>
    </row>
    <row r="11" spans="2:6" ht="21" customHeight="1">
      <c r="B11" s="33"/>
      <c r="C11" s="33"/>
      <c r="D11" s="33"/>
      <c r="E11" s="33"/>
      <c r="F11" s="32"/>
    </row>
    <row r="12" spans="2:6" ht="20.25" customHeight="1">
      <c r="B12" s="31"/>
      <c r="C12" s="31"/>
      <c r="D12" s="31"/>
      <c r="E12" s="31"/>
      <c r="F12" s="30" t="s">
        <v>62</v>
      </c>
    </row>
    <row r="13" spans="2:6" ht="36" customHeight="1">
      <c r="B13" s="29" t="s">
        <v>61</v>
      </c>
      <c r="C13" s="29"/>
      <c r="D13" s="29"/>
      <c r="E13" s="29"/>
      <c r="F13" s="28" t="s">
        <v>60</v>
      </c>
    </row>
    <row r="14" spans="2:6" ht="36" customHeight="1">
      <c r="B14" s="27" t="s">
        <v>59</v>
      </c>
      <c r="C14" s="26" t="s">
        <v>58</v>
      </c>
      <c r="D14" s="25"/>
      <c r="E14" s="24"/>
      <c r="F14" s="23"/>
    </row>
    <row r="15" spans="2:6" ht="18" customHeight="1">
      <c r="B15" s="22" t="s">
        <v>57</v>
      </c>
      <c r="C15" s="22"/>
      <c r="D15" s="22"/>
      <c r="E15" s="22"/>
      <c r="F15" s="22"/>
    </row>
    <row r="16" spans="2:6" ht="18" customHeight="1">
      <c r="B16" s="22" t="s">
        <v>56</v>
      </c>
      <c r="C16" s="22"/>
      <c r="D16" s="22"/>
      <c r="E16" s="22"/>
      <c r="F16" s="22"/>
    </row>
    <row r="17" spans="2:6" ht="18" customHeight="1">
      <c r="B17" s="22" t="s">
        <v>55</v>
      </c>
      <c r="C17" s="22"/>
      <c r="D17" s="22"/>
      <c r="E17" s="22"/>
      <c r="F17" s="22"/>
    </row>
    <row r="18" spans="2:6" ht="18" customHeight="1">
      <c r="B18" s="22" t="s">
        <v>54</v>
      </c>
      <c r="C18" s="22"/>
      <c r="D18" s="22"/>
      <c r="E18" s="22"/>
      <c r="F18" s="22"/>
    </row>
    <row r="19" spans="2:6" ht="18" customHeight="1">
      <c r="B19" s="22" t="s">
        <v>53</v>
      </c>
      <c r="C19" s="22"/>
      <c r="D19" s="22"/>
      <c r="E19" s="22"/>
      <c r="F19" s="22"/>
    </row>
    <row r="20" spans="2:6" ht="18" customHeight="1">
      <c r="B20" s="22" t="s">
        <v>52</v>
      </c>
      <c r="C20" s="22"/>
      <c r="D20" s="22"/>
      <c r="E20" s="22"/>
      <c r="F20" s="22"/>
    </row>
    <row r="21" spans="2:6" ht="18" customHeight="1">
      <c r="B21" s="22" t="s">
        <v>51</v>
      </c>
      <c r="C21" s="22"/>
      <c r="D21" s="22"/>
      <c r="E21" s="22"/>
      <c r="F21" s="22"/>
    </row>
  </sheetData>
  <mergeCells count="9">
    <mergeCell ref="B13:E13"/>
    <mergeCell ref="C14:E14"/>
    <mergeCell ref="B10:E10"/>
    <mergeCell ref="B4:E4"/>
    <mergeCell ref="C5:E5"/>
    <mergeCell ref="C6:E6"/>
    <mergeCell ref="C8:E8"/>
    <mergeCell ref="C9:E9"/>
    <mergeCell ref="C7:E7"/>
  </mergeCells>
  <phoneticPr fontId="3"/>
  <pageMargins left="0.78740157480314965" right="0.78740157480314965" top="0.78740157480314965" bottom="0.78740157480314965" header="0.31496062992125984" footer="0.31496062992125984"/>
  <pageSetup paperSize="9" scale="97"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E104"/>
  <sheetViews>
    <sheetView view="pageBreakPreview" topLeftCell="A6" zoomScale="70" zoomScaleNormal="85" zoomScaleSheetLayoutView="70" workbookViewId="0">
      <selection activeCell="B7" sqref="B7:G28"/>
    </sheetView>
  </sheetViews>
  <sheetFormatPr defaultColWidth="8.125" defaultRowHeight="13.5"/>
  <cols>
    <col min="1" max="2" width="0.75" style="37" customWidth="1"/>
    <col min="3" max="3" width="29.75" style="37" customWidth="1"/>
    <col min="4" max="4" width="18.125" style="37" customWidth="1"/>
    <col min="5" max="28" width="9.625" style="37" customWidth="1"/>
    <col min="29" max="29" width="3.25" style="37" customWidth="1"/>
    <col min="30" max="30" width="13.25" style="37" customWidth="1"/>
    <col min="31" max="31" width="6" style="37" customWidth="1"/>
    <col min="32" max="16384" width="8.125" style="37"/>
  </cols>
  <sheetData>
    <row r="1" spans="2:31" ht="26.1" customHeight="1">
      <c r="C1" s="116" t="s">
        <v>117</v>
      </c>
      <c r="AB1" s="115"/>
      <c r="AD1" s="114"/>
    </row>
    <row r="2" spans="2:31" ht="26.1" customHeight="1">
      <c r="C2" s="113"/>
      <c r="D2" s="113"/>
    </row>
    <row r="3" spans="2:31" ht="26.1" customHeight="1">
      <c r="B3" s="112" t="s">
        <v>116</v>
      </c>
      <c r="C3" s="112"/>
      <c r="D3" s="112"/>
      <c r="E3" s="112"/>
      <c r="F3" s="112"/>
      <c r="G3" s="112"/>
      <c r="H3" s="112"/>
      <c r="I3" s="112"/>
      <c r="J3" s="112"/>
      <c r="K3" s="112"/>
      <c r="L3" s="112"/>
      <c r="M3" s="112"/>
      <c r="N3" s="112"/>
      <c r="O3" s="112"/>
      <c r="P3" s="112"/>
      <c r="Q3" s="112"/>
      <c r="R3" s="112"/>
      <c r="S3" s="112"/>
      <c r="T3" s="112"/>
      <c r="U3" s="112"/>
      <c r="V3" s="112"/>
      <c r="W3" s="112"/>
      <c r="X3" s="112"/>
      <c r="Y3" s="112"/>
      <c r="Z3" s="112"/>
      <c r="AA3" s="112"/>
      <c r="AB3" s="112"/>
      <c r="AC3" s="112"/>
      <c r="AD3" s="112"/>
    </row>
    <row r="4" spans="2:31" ht="26.1" customHeight="1" thickBot="1">
      <c r="C4" s="42" t="s">
        <v>115</v>
      </c>
      <c r="D4" s="42"/>
      <c r="G4" s="85" t="s">
        <v>103</v>
      </c>
    </row>
    <row r="5" spans="2:31" s="42" customFormat="1" ht="27" customHeight="1">
      <c r="C5" s="111" t="s">
        <v>114</v>
      </c>
      <c r="D5" s="110"/>
      <c r="E5" s="109"/>
      <c r="F5" s="108"/>
      <c r="G5" s="107"/>
      <c r="H5" s="94" t="s">
        <v>113</v>
      </c>
    </row>
    <row r="6" spans="2:31" s="42" customFormat="1" ht="27" customHeight="1">
      <c r="C6" s="103" t="s">
        <v>112</v>
      </c>
      <c r="D6" s="106"/>
      <c r="E6" s="102"/>
      <c r="F6" s="105"/>
      <c r="G6" s="104"/>
      <c r="H6" s="94" t="s">
        <v>111</v>
      </c>
    </row>
    <row r="7" spans="2:31" s="42" customFormat="1" ht="27" customHeight="1">
      <c r="C7" s="103" t="s">
        <v>110</v>
      </c>
      <c r="D7" s="68"/>
      <c r="E7" s="102"/>
      <c r="F7" s="105"/>
      <c r="G7" s="104"/>
      <c r="H7" s="94" t="s">
        <v>109</v>
      </c>
    </row>
    <row r="8" spans="2:31" s="42" customFormat="1" ht="27" customHeight="1">
      <c r="C8" s="103" t="s">
        <v>108</v>
      </c>
      <c r="D8" s="68"/>
      <c r="E8" s="102"/>
      <c r="F8" s="101"/>
      <c r="G8" s="100"/>
      <c r="H8" s="94" t="s">
        <v>107</v>
      </c>
    </row>
    <row r="9" spans="2:31" s="42" customFormat="1" ht="27" customHeight="1" thickBot="1">
      <c r="C9" s="99" t="s">
        <v>106</v>
      </c>
      <c r="D9" s="98"/>
      <c r="E9" s="97"/>
      <c r="F9" s="96"/>
      <c r="G9" s="95"/>
      <c r="H9" s="94" t="s">
        <v>105</v>
      </c>
    </row>
    <row r="10" spans="2:31" s="42" customFormat="1" ht="27" customHeight="1" thickBot="1">
      <c r="C10" s="93" t="s">
        <v>104</v>
      </c>
      <c r="D10" s="92"/>
      <c r="E10" s="91">
        <f>SUM(E5:G8)-E9</f>
        <v>0</v>
      </c>
      <c r="F10" s="90"/>
      <c r="G10" s="89"/>
    </row>
    <row r="11" spans="2:31" s="42" customFormat="1" ht="27" customHeight="1">
      <c r="C11" s="88"/>
      <c r="D11" s="88"/>
      <c r="E11" s="87"/>
      <c r="F11" s="86"/>
      <c r="G11" s="85"/>
    </row>
    <row r="12" spans="2:31">
      <c r="AD12" s="84" t="s">
        <v>103</v>
      </c>
    </row>
    <row r="13" spans="2:31" s="42" customFormat="1" ht="27" customHeight="1" thickBot="1">
      <c r="C13" s="83" t="s">
        <v>102</v>
      </c>
      <c r="D13" s="83"/>
      <c r="E13" s="82"/>
      <c r="F13" s="81"/>
      <c r="G13" s="81"/>
      <c r="AD13" s="80"/>
    </row>
    <row r="14" spans="2:31" ht="25.15" customHeight="1">
      <c r="C14" s="79" t="s">
        <v>101</v>
      </c>
      <c r="D14" s="78"/>
      <c r="E14" s="77">
        <v>3</v>
      </c>
      <c r="F14" s="77">
        <f>E14+1</f>
        <v>4</v>
      </c>
      <c r="G14" s="77">
        <f>F14+1</f>
        <v>5</v>
      </c>
      <c r="H14" s="77">
        <f>G14+1</f>
        <v>6</v>
      </c>
      <c r="I14" s="77">
        <f>H14+1</f>
        <v>7</v>
      </c>
      <c r="J14" s="77">
        <f>I14+1</f>
        <v>8</v>
      </c>
      <c r="K14" s="77">
        <f>J14+1</f>
        <v>9</v>
      </c>
      <c r="L14" s="77">
        <f>K14+1</f>
        <v>10</v>
      </c>
      <c r="M14" s="77">
        <f>L14+1</f>
        <v>11</v>
      </c>
      <c r="N14" s="77">
        <f>M14+1</f>
        <v>12</v>
      </c>
      <c r="O14" s="77">
        <f>N14+1</f>
        <v>13</v>
      </c>
      <c r="P14" s="77">
        <f>O14+1</f>
        <v>14</v>
      </c>
      <c r="Q14" s="77">
        <f>P14+1</f>
        <v>15</v>
      </c>
      <c r="R14" s="77">
        <f>Q14+1</f>
        <v>16</v>
      </c>
      <c r="S14" s="77">
        <f>R14+1</f>
        <v>17</v>
      </c>
      <c r="T14" s="77">
        <f>S14+1</f>
        <v>18</v>
      </c>
      <c r="U14" s="77">
        <f>T14+1</f>
        <v>19</v>
      </c>
      <c r="V14" s="77">
        <f>U14+1</f>
        <v>20</v>
      </c>
      <c r="W14" s="77">
        <f>V14+1</f>
        <v>21</v>
      </c>
      <c r="X14" s="77">
        <f>W14+1</f>
        <v>22</v>
      </c>
      <c r="Y14" s="77">
        <f>X14+1</f>
        <v>23</v>
      </c>
      <c r="Z14" s="77">
        <f>Y14+1</f>
        <v>24</v>
      </c>
      <c r="AA14" s="77">
        <f>Z14+1</f>
        <v>25</v>
      </c>
      <c r="AB14" s="77">
        <f>AA14+1</f>
        <v>26</v>
      </c>
      <c r="AC14" s="76" t="s">
        <v>100</v>
      </c>
      <c r="AD14" s="75"/>
      <c r="AE14" s="39"/>
    </row>
    <row r="15" spans="2:31" ht="24" customHeight="1">
      <c r="C15" s="74" t="s">
        <v>99</v>
      </c>
      <c r="D15" s="73"/>
      <c r="E15" s="53"/>
      <c r="F15" s="53"/>
      <c r="G15" s="53"/>
      <c r="H15" s="72">
        <v>14800</v>
      </c>
      <c r="I15" s="72">
        <v>29600</v>
      </c>
      <c r="J15" s="72">
        <v>29600</v>
      </c>
      <c r="K15" s="72">
        <v>29600</v>
      </c>
      <c r="L15" s="72">
        <v>29600</v>
      </c>
      <c r="M15" s="72">
        <v>29600</v>
      </c>
      <c r="N15" s="72">
        <v>29600</v>
      </c>
      <c r="O15" s="72">
        <v>29600</v>
      </c>
      <c r="P15" s="72">
        <v>29600</v>
      </c>
      <c r="Q15" s="72">
        <v>29600</v>
      </c>
      <c r="R15" s="72">
        <v>29600</v>
      </c>
      <c r="S15" s="72">
        <v>29600</v>
      </c>
      <c r="T15" s="72">
        <v>29600</v>
      </c>
      <c r="U15" s="72">
        <v>29600</v>
      </c>
      <c r="V15" s="72">
        <v>29600</v>
      </c>
      <c r="W15" s="72">
        <v>29600</v>
      </c>
      <c r="X15" s="72">
        <v>29600</v>
      </c>
      <c r="Y15" s="72">
        <v>29600</v>
      </c>
      <c r="Z15" s="72">
        <v>29600</v>
      </c>
      <c r="AA15" s="72">
        <v>29600</v>
      </c>
      <c r="AB15" s="72">
        <v>29600</v>
      </c>
      <c r="AC15" s="71">
        <f>SUM(E15:AB15)</f>
        <v>606800</v>
      </c>
      <c r="AD15" s="70"/>
      <c r="AE15" s="39"/>
    </row>
    <row r="16" spans="2:31" ht="27" customHeight="1">
      <c r="C16" s="69" t="s">
        <v>98</v>
      </c>
      <c r="D16" s="68"/>
      <c r="E16" s="67"/>
      <c r="F16" s="66"/>
      <c r="G16" s="66"/>
      <c r="H16" s="66"/>
      <c r="I16" s="64"/>
      <c r="J16" s="64"/>
      <c r="K16" s="64"/>
      <c r="L16" s="64"/>
      <c r="M16" s="64"/>
      <c r="N16" s="64"/>
      <c r="O16" s="64"/>
      <c r="P16" s="64"/>
      <c r="Q16" s="64"/>
      <c r="R16" s="64"/>
      <c r="S16" s="64"/>
      <c r="T16" s="64"/>
      <c r="U16" s="64"/>
      <c r="V16" s="64"/>
      <c r="W16" s="64"/>
      <c r="X16" s="64"/>
      <c r="Y16" s="64"/>
      <c r="Z16" s="64"/>
      <c r="AA16" s="64"/>
      <c r="AB16" s="64"/>
      <c r="AC16" s="57">
        <f>SUM(E16:AB16)</f>
        <v>0</v>
      </c>
      <c r="AD16" s="56"/>
      <c r="AE16" s="39"/>
    </row>
    <row r="17" spans="3:31" ht="27" customHeight="1">
      <c r="C17" s="69" t="s">
        <v>97</v>
      </c>
      <c r="D17" s="68"/>
      <c r="E17" s="67"/>
      <c r="F17" s="66"/>
      <c r="G17" s="65"/>
      <c r="H17" s="65"/>
      <c r="I17" s="64"/>
      <c r="J17" s="64"/>
      <c r="K17" s="64"/>
      <c r="L17" s="64"/>
      <c r="M17" s="64"/>
      <c r="N17" s="64"/>
      <c r="O17" s="64"/>
      <c r="P17" s="64"/>
      <c r="Q17" s="64"/>
      <c r="R17" s="64"/>
      <c r="S17" s="64"/>
      <c r="T17" s="64"/>
      <c r="U17" s="64"/>
      <c r="V17" s="64"/>
      <c r="W17" s="64"/>
      <c r="X17" s="64"/>
      <c r="Y17" s="64"/>
      <c r="Z17" s="64"/>
      <c r="AA17" s="64"/>
      <c r="AB17" s="64"/>
      <c r="AC17" s="57">
        <f>SUM(E17:AB17)</f>
        <v>0</v>
      </c>
      <c r="AD17" s="56"/>
      <c r="AE17" s="39"/>
    </row>
    <row r="18" spans="3:31" ht="27" customHeight="1">
      <c r="C18" s="69" t="s">
        <v>96</v>
      </c>
      <c r="D18" s="68"/>
      <c r="E18" s="67"/>
      <c r="F18" s="66"/>
      <c r="G18" s="65"/>
      <c r="H18" s="65"/>
      <c r="I18" s="64"/>
      <c r="J18" s="64"/>
      <c r="K18" s="64"/>
      <c r="L18" s="64"/>
      <c r="M18" s="64"/>
      <c r="N18" s="64"/>
      <c r="O18" s="64"/>
      <c r="P18" s="64"/>
      <c r="Q18" s="64"/>
      <c r="R18" s="64"/>
      <c r="S18" s="64"/>
      <c r="T18" s="64"/>
      <c r="U18" s="64"/>
      <c r="V18" s="64"/>
      <c r="W18" s="64"/>
      <c r="X18" s="64"/>
      <c r="Y18" s="64"/>
      <c r="Z18" s="64"/>
      <c r="AA18" s="64"/>
      <c r="AB18" s="64"/>
      <c r="AC18" s="57">
        <f>SUM(E18:AB18)</f>
        <v>0</v>
      </c>
      <c r="AD18" s="56"/>
      <c r="AE18" s="39"/>
    </row>
    <row r="19" spans="3:31" s="42" customFormat="1" ht="27" customHeight="1">
      <c r="C19" s="63" t="s">
        <v>95</v>
      </c>
      <c r="D19" s="60" t="s">
        <v>94</v>
      </c>
      <c r="E19" s="53"/>
      <c r="F19" s="53"/>
      <c r="G19" s="53"/>
      <c r="H19" s="52"/>
      <c r="I19" s="52"/>
      <c r="J19" s="52"/>
      <c r="K19" s="52"/>
      <c r="L19" s="52"/>
      <c r="M19" s="52"/>
      <c r="N19" s="52"/>
      <c r="O19" s="52"/>
      <c r="P19" s="52"/>
      <c r="Q19" s="52"/>
      <c r="R19" s="52"/>
      <c r="S19" s="52"/>
      <c r="T19" s="52"/>
      <c r="U19" s="52"/>
      <c r="V19" s="52"/>
      <c r="W19" s="52"/>
      <c r="X19" s="52"/>
      <c r="Y19" s="52"/>
      <c r="Z19" s="52"/>
      <c r="AA19" s="52"/>
      <c r="AB19" s="52"/>
      <c r="AC19" s="57">
        <f>SUM(E19:AB19)</f>
        <v>0</v>
      </c>
      <c r="AD19" s="56"/>
      <c r="AE19" s="40"/>
    </row>
    <row r="20" spans="3:31" s="42" customFormat="1" ht="27" customHeight="1">
      <c r="C20" s="62"/>
      <c r="D20" s="60" t="s">
        <v>93</v>
      </c>
      <c r="E20" s="53"/>
      <c r="F20" s="53"/>
      <c r="G20" s="53"/>
      <c r="H20" s="52"/>
      <c r="I20" s="52"/>
      <c r="J20" s="52"/>
      <c r="K20" s="52"/>
      <c r="L20" s="52"/>
      <c r="M20" s="52"/>
      <c r="N20" s="52"/>
      <c r="O20" s="52"/>
      <c r="P20" s="52"/>
      <c r="Q20" s="52"/>
      <c r="R20" s="52"/>
      <c r="S20" s="52"/>
      <c r="T20" s="52"/>
      <c r="U20" s="52"/>
      <c r="V20" s="52"/>
      <c r="W20" s="52"/>
      <c r="X20" s="52"/>
      <c r="Y20" s="52"/>
      <c r="Z20" s="52"/>
      <c r="AA20" s="52"/>
      <c r="AB20" s="52"/>
      <c r="AC20" s="57">
        <f>SUM(E20:AB20)</f>
        <v>0</v>
      </c>
      <c r="AD20" s="56"/>
      <c r="AE20" s="40"/>
    </row>
    <row r="21" spans="3:31" s="42" customFormat="1" ht="27" customHeight="1">
      <c r="C21" s="62"/>
      <c r="D21" s="60" t="s">
        <v>92</v>
      </c>
      <c r="E21" s="53"/>
      <c r="F21" s="53"/>
      <c r="G21" s="53"/>
      <c r="H21" s="52"/>
      <c r="I21" s="52"/>
      <c r="J21" s="52"/>
      <c r="K21" s="52"/>
      <c r="L21" s="52"/>
      <c r="M21" s="52"/>
      <c r="N21" s="52"/>
      <c r="O21" s="52"/>
      <c r="P21" s="52"/>
      <c r="Q21" s="52"/>
      <c r="R21" s="52"/>
      <c r="S21" s="52"/>
      <c r="T21" s="52"/>
      <c r="U21" s="52"/>
      <c r="V21" s="52"/>
      <c r="W21" s="52"/>
      <c r="X21" s="52"/>
      <c r="Y21" s="52"/>
      <c r="Z21" s="52"/>
      <c r="AA21" s="52"/>
      <c r="AB21" s="52"/>
      <c r="AC21" s="57">
        <f>SUM(E21:AB21)</f>
        <v>0</v>
      </c>
      <c r="AD21" s="56"/>
      <c r="AE21" s="40"/>
    </row>
    <row r="22" spans="3:31" s="42" customFormat="1" ht="27" customHeight="1">
      <c r="C22" s="61"/>
      <c r="D22" s="60" t="s">
        <v>91</v>
      </c>
      <c r="E22" s="53"/>
      <c r="F22" s="53"/>
      <c r="G22" s="53"/>
      <c r="H22" s="59">
        <f>SUM(H19:H20)</f>
        <v>0</v>
      </c>
      <c r="I22" s="59">
        <f>SUM(I19:I20)</f>
        <v>0</v>
      </c>
      <c r="J22" s="59">
        <f>SUM(J19:J20)</f>
        <v>0</v>
      </c>
      <c r="K22" s="59">
        <f>SUM(K19:K20)</f>
        <v>0</v>
      </c>
      <c r="L22" s="59">
        <f>SUM(L19:L20)</f>
        <v>0</v>
      </c>
      <c r="M22" s="59">
        <f>SUM(M19:M20)</f>
        <v>0</v>
      </c>
      <c r="N22" s="59">
        <f>SUM(N19:N20)</f>
        <v>0</v>
      </c>
      <c r="O22" s="59">
        <f>SUM(O19:O20)</f>
        <v>0</v>
      </c>
      <c r="P22" s="59">
        <f>SUM(P19:P20)</f>
        <v>0</v>
      </c>
      <c r="Q22" s="59">
        <f>SUM(Q19:Q20)</f>
        <v>0</v>
      </c>
      <c r="R22" s="59">
        <f>SUM(R19:R20)</f>
        <v>0</v>
      </c>
      <c r="S22" s="59">
        <f>SUM(S19:S20)</f>
        <v>0</v>
      </c>
      <c r="T22" s="59">
        <f>SUM(T19:T20)</f>
        <v>0</v>
      </c>
      <c r="U22" s="59">
        <f>SUM(U19:U20)</f>
        <v>0</v>
      </c>
      <c r="V22" s="59">
        <f>SUM(V19:V20)</f>
        <v>0</v>
      </c>
      <c r="W22" s="59">
        <f>SUM(W19:W20)</f>
        <v>0</v>
      </c>
      <c r="X22" s="59">
        <f>SUM(X19:X20)</f>
        <v>0</v>
      </c>
      <c r="Y22" s="59">
        <f>SUM(Y19:Y20)</f>
        <v>0</v>
      </c>
      <c r="Z22" s="59">
        <f>SUM(Z19:Z20)</f>
        <v>0</v>
      </c>
      <c r="AA22" s="59">
        <f>SUM(AA19:AA20)</f>
        <v>0</v>
      </c>
      <c r="AB22" s="59">
        <f>SUM(AB19:AB20)</f>
        <v>0</v>
      </c>
      <c r="AC22" s="57">
        <f>SUM(E22:AB22)</f>
        <v>0</v>
      </c>
      <c r="AD22" s="56"/>
      <c r="AE22" s="40"/>
    </row>
    <row r="23" spans="3:31" s="42" customFormat="1" ht="27" customHeight="1">
      <c r="C23" s="58" t="s">
        <v>90</v>
      </c>
      <c r="D23" s="54" t="s">
        <v>89</v>
      </c>
      <c r="E23" s="53"/>
      <c r="F23" s="53"/>
      <c r="G23" s="53"/>
      <c r="H23" s="52"/>
      <c r="I23" s="52"/>
      <c r="J23" s="52"/>
      <c r="K23" s="52"/>
      <c r="L23" s="52"/>
      <c r="M23" s="52"/>
      <c r="N23" s="52"/>
      <c r="O23" s="52"/>
      <c r="P23" s="52"/>
      <c r="Q23" s="52"/>
      <c r="R23" s="52"/>
      <c r="S23" s="52"/>
      <c r="T23" s="52"/>
      <c r="U23" s="52"/>
      <c r="V23" s="52"/>
      <c r="W23" s="52"/>
      <c r="X23" s="52"/>
      <c r="Y23" s="52"/>
      <c r="Z23" s="52"/>
      <c r="AA23" s="52"/>
      <c r="AB23" s="52"/>
      <c r="AC23" s="57">
        <f>SUM(E23:AB23)</f>
        <v>0</v>
      </c>
      <c r="AD23" s="56"/>
      <c r="AE23" s="40"/>
    </row>
    <row r="24" spans="3:31" s="42" customFormat="1" ht="27" customHeight="1">
      <c r="C24" s="55"/>
      <c r="D24" s="54" t="s">
        <v>88</v>
      </c>
      <c r="E24" s="53"/>
      <c r="F24" s="53"/>
      <c r="G24" s="53"/>
      <c r="H24" s="52"/>
      <c r="I24" s="51">
        <f>$H$24</f>
        <v>0</v>
      </c>
      <c r="J24" s="51">
        <f>$H$24</f>
        <v>0</v>
      </c>
      <c r="K24" s="51">
        <f>$H$24</f>
        <v>0</v>
      </c>
      <c r="L24" s="51">
        <f>$H$24</f>
        <v>0</v>
      </c>
      <c r="M24" s="51">
        <f>$H$24</f>
        <v>0</v>
      </c>
      <c r="N24" s="51">
        <f>$H$24</f>
        <v>0</v>
      </c>
      <c r="O24" s="51">
        <f>$H$24</f>
        <v>0</v>
      </c>
      <c r="P24" s="51">
        <f>$H$24</f>
        <v>0</v>
      </c>
      <c r="Q24" s="51">
        <f>$H$24</f>
        <v>0</v>
      </c>
      <c r="R24" s="51">
        <f>$H$24</f>
        <v>0</v>
      </c>
      <c r="S24" s="51">
        <f>$H$24</f>
        <v>0</v>
      </c>
      <c r="T24" s="51">
        <f>$H$24</f>
        <v>0</v>
      </c>
      <c r="U24" s="51">
        <f>$H$24</f>
        <v>0</v>
      </c>
      <c r="V24" s="51">
        <f>$H$24</f>
        <v>0</v>
      </c>
      <c r="W24" s="51">
        <f>$H$24</f>
        <v>0</v>
      </c>
      <c r="X24" s="51">
        <f>$H$24</f>
        <v>0</v>
      </c>
      <c r="Y24" s="51">
        <f>$H$24</f>
        <v>0</v>
      </c>
      <c r="Z24" s="51">
        <f>$H$24</f>
        <v>0</v>
      </c>
      <c r="AA24" s="51">
        <f>$H$24</f>
        <v>0</v>
      </c>
      <c r="AB24" s="51">
        <f>$H$24</f>
        <v>0</v>
      </c>
      <c r="AC24" s="50"/>
      <c r="AD24" s="49"/>
      <c r="AE24" s="40"/>
    </row>
    <row r="25" spans="3:31" s="42" customFormat="1" ht="27" customHeight="1" thickBot="1">
      <c r="C25" s="48"/>
      <c r="D25" s="47"/>
      <c r="E25" s="46"/>
      <c r="F25" s="46"/>
      <c r="G25" s="46"/>
      <c r="H25" s="45">
        <f>ROUND(H23*H24,0)</f>
        <v>0</v>
      </c>
      <c r="I25" s="45">
        <f>ROUND(I23*I24,0)</f>
        <v>0</v>
      </c>
      <c r="J25" s="45">
        <f>ROUND(J23*J24,0)</f>
        <v>0</v>
      </c>
      <c r="K25" s="45">
        <f>ROUND(K23*K24,0)</f>
        <v>0</v>
      </c>
      <c r="L25" s="45">
        <f>ROUND(L23*L24,0)</f>
        <v>0</v>
      </c>
      <c r="M25" s="45">
        <f>ROUND(M23*M24,0)</f>
        <v>0</v>
      </c>
      <c r="N25" s="45">
        <f>ROUND(N23*N24,0)</f>
        <v>0</v>
      </c>
      <c r="O25" s="45">
        <f>ROUND(O23*O24,0)</f>
        <v>0</v>
      </c>
      <c r="P25" s="45">
        <f>ROUND(P23*P24,0)</f>
        <v>0</v>
      </c>
      <c r="Q25" s="45">
        <f>ROUND(Q23*Q24,0)</f>
        <v>0</v>
      </c>
      <c r="R25" s="45">
        <f>ROUND(R23*R24,0)</f>
        <v>0</v>
      </c>
      <c r="S25" s="45">
        <f>ROUND(S23*S24,0)</f>
        <v>0</v>
      </c>
      <c r="T25" s="45">
        <f>ROUND(T23*T24,0)</f>
        <v>0</v>
      </c>
      <c r="U25" s="45">
        <f>ROUND(U23*U24,0)</f>
        <v>0</v>
      </c>
      <c r="V25" s="45">
        <f>ROUND(V23*V24,0)</f>
        <v>0</v>
      </c>
      <c r="W25" s="45">
        <f>ROUND(W23*W24,0)</f>
        <v>0</v>
      </c>
      <c r="X25" s="45">
        <f>ROUND(X23*X24,0)</f>
        <v>0</v>
      </c>
      <c r="Y25" s="45">
        <f>ROUND(Y23*Y24,0)</f>
        <v>0</v>
      </c>
      <c r="Z25" s="45">
        <f>ROUND(Z23*Z24,0)</f>
        <v>0</v>
      </c>
      <c r="AA25" s="45">
        <f>ROUND(AA23*AA24,0)</f>
        <v>0</v>
      </c>
      <c r="AB25" s="45">
        <f>ROUND(AB23*AB24,0)</f>
        <v>0</v>
      </c>
      <c r="AC25" s="44">
        <f>SUM(E25:AB25)</f>
        <v>0</v>
      </c>
      <c r="AD25" s="43"/>
      <c r="AE25" s="40"/>
    </row>
    <row r="26" spans="3:31">
      <c r="C26" s="39"/>
      <c r="D26" s="39"/>
      <c r="E26" s="39"/>
      <c r="F26" s="39"/>
      <c r="G26" s="39"/>
      <c r="H26" s="39"/>
      <c r="I26" s="39"/>
      <c r="J26" s="39"/>
      <c r="K26" s="39"/>
      <c r="L26" s="39"/>
      <c r="M26" s="39"/>
      <c r="N26" s="39"/>
      <c r="O26" s="39"/>
      <c r="P26" s="39"/>
      <c r="Q26" s="39"/>
      <c r="R26" s="39"/>
      <c r="S26" s="39"/>
      <c r="T26" s="39"/>
      <c r="U26" s="39"/>
      <c r="V26" s="39"/>
      <c r="W26" s="39"/>
      <c r="X26" s="39"/>
      <c r="Y26" s="39"/>
      <c r="Z26" s="39"/>
      <c r="AA26" s="39"/>
      <c r="AB26" s="39"/>
      <c r="AC26" s="39"/>
      <c r="AD26" s="39"/>
      <c r="AE26" s="39"/>
    </row>
    <row r="27" spans="3:31" ht="15" customHeight="1">
      <c r="C27" s="39" t="s">
        <v>87</v>
      </c>
      <c r="D27" s="41"/>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row>
    <row r="28" spans="3:31" ht="15" customHeight="1">
      <c r="C28" s="39"/>
      <c r="D28" s="39"/>
      <c r="E28" s="39"/>
      <c r="F28" s="39"/>
      <c r="G28" s="39"/>
      <c r="H28" s="39"/>
      <c r="I28" s="39"/>
      <c r="J28" s="39"/>
      <c r="K28" s="39"/>
      <c r="L28" s="39"/>
      <c r="M28" s="39"/>
      <c r="N28" s="39"/>
      <c r="O28" s="39"/>
      <c r="P28" s="39"/>
      <c r="Q28" s="39"/>
      <c r="R28" s="39"/>
      <c r="S28" s="39"/>
      <c r="T28" s="39"/>
      <c r="U28" s="39"/>
      <c r="V28" s="39"/>
      <c r="W28" s="39"/>
      <c r="X28" s="39"/>
      <c r="Y28" s="39"/>
      <c r="Z28" s="39"/>
      <c r="AA28" s="39"/>
      <c r="AB28" s="39"/>
      <c r="AC28" s="39"/>
      <c r="AD28" s="39"/>
      <c r="AE28" s="39"/>
    </row>
    <row r="29" spans="3:31" ht="15" customHeight="1">
      <c r="C29" s="39" t="s">
        <v>86</v>
      </c>
      <c r="D29" s="39"/>
      <c r="E29" s="39"/>
      <c r="F29" s="39"/>
      <c r="G29" s="39"/>
      <c r="H29" s="39"/>
      <c r="I29" s="39"/>
      <c r="J29" s="39"/>
      <c r="K29" s="39"/>
      <c r="L29" s="39"/>
      <c r="M29" s="39"/>
      <c r="N29" s="39"/>
      <c r="O29" s="39"/>
      <c r="P29" s="39"/>
      <c r="Q29" s="39"/>
      <c r="R29" s="39"/>
      <c r="S29" s="39"/>
      <c r="T29" s="39"/>
      <c r="U29" s="39"/>
      <c r="V29" s="39"/>
      <c r="W29" s="39"/>
      <c r="X29" s="39"/>
      <c r="Y29" s="39"/>
      <c r="Z29" s="39"/>
      <c r="AA29" s="39"/>
      <c r="AB29" s="39"/>
      <c r="AC29" s="39"/>
      <c r="AD29" s="39"/>
      <c r="AE29" s="39"/>
    </row>
    <row r="30" spans="3:31" ht="15" customHeight="1">
      <c r="C30" s="39" t="s">
        <v>85</v>
      </c>
      <c r="D30" s="39"/>
      <c r="E30" s="39"/>
      <c r="F30" s="39"/>
      <c r="G30" s="39"/>
      <c r="H30" s="39"/>
      <c r="I30" s="39"/>
      <c r="J30" s="39"/>
      <c r="K30" s="39"/>
      <c r="L30" s="39"/>
      <c r="M30" s="39"/>
      <c r="N30" s="39"/>
      <c r="O30" s="39"/>
      <c r="P30" s="39"/>
      <c r="Q30" s="39"/>
      <c r="R30" s="39"/>
      <c r="S30" s="39"/>
      <c r="T30" s="39"/>
      <c r="U30" s="39"/>
      <c r="V30" s="39"/>
      <c r="W30" s="39"/>
      <c r="X30" s="39"/>
      <c r="Y30" s="39"/>
      <c r="Z30" s="39"/>
      <c r="AA30" s="39"/>
      <c r="AB30" s="39"/>
      <c r="AC30" s="39"/>
      <c r="AD30" s="39"/>
      <c r="AE30" s="39"/>
    </row>
    <row r="31" spans="3:31" ht="15" customHeight="1">
      <c r="C31" s="39" t="s">
        <v>84</v>
      </c>
      <c r="D31" s="39"/>
      <c r="E31" s="39"/>
      <c r="F31" s="39"/>
      <c r="G31" s="39"/>
      <c r="H31" s="39"/>
      <c r="I31" s="39"/>
      <c r="J31" s="39"/>
      <c r="K31" s="39"/>
      <c r="L31" s="39"/>
      <c r="M31" s="39"/>
      <c r="N31" s="39"/>
      <c r="O31" s="39"/>
      <c r="P31" s="39"/>
      <c r="Q31" s="39"/>
      <c r="R31" s="39"/>
      <c r="S31" s="39"/>
      <c r="T31" s="39"/>
      <c r="U31" s="39"/>
      <c r="V31" s="39"/>
      <c r="W31" s="39"/>
      <c r="X31" s="39"/>
      <c r="Y31" s="39"/>
      <c r="Z31" s="39"/>
      <c r="AA31" s="39"/>
      <c r="AB31" s="39"/>
      <c r="AC31" s="39"/>
      <c r="AD31" s="39"/>
      <c r="AE31" s="39"/>
    </row>
    <row r="32" spans="3:31" ht="15" customHeight="1">
      <c r="C32" s="39" t="s">
        <v>83</v>
      </c>
      <c r="D32" s="41"/>
      <c r="E32" s="39"/>
      <c r="F32" s="39"/>
      <c r="G32" s="39"/>
      <c r="H32" s="39"/>
      <c r="I32" s="39"/>
      <c r="J32" s="39"/>
      <c r="K32" s="39"/>
      <c r="L32" s="39"/>
      <c r="M32" s="39"/>
      <c r="N32" s="39"/>
      <c r="O32" s="39"/>
      <c r="P32" s="39"/>
      <c r="Q32" s="39"/>
      <c r="R32" s="39"/>
      <c r="S32" s="39"/>
      <c r="T32" s="39"/>
      <c r="U32" s="39"/>
      <c r="V32" s="39"/>
      <c r="W32" s="39"/>
      <c r="X32" s="39"/>
      <c r="Y32" s="39"/>
      <c r="Z32" s="39"/>
      <c r="AA32" s="39"/>
      <c r="AB32" s="39"/>
      <c r="AC32" s="39"/>
      <c r="AD32" s="39"/>
      <c r="AE32" s="39"/>
    </row>
    <row r="33" spans="3:31" ht="15" customHeight="1">
      <c r="C33" s="39" t="s">
        <v>82</v>
      </c>
      <c r="D33" s="41"/>
      <c r="E33" s="39"/>
      <c r="F33" s="39"/>
      <c r="G33" s="39"/>
      <c r="H33" s="39"/>
      <c r="I33" s="39"/>
      <c r="J33" s="39"/>
      <c r="K33" s="39"/>
      <c r="L33" s="39"/>
      <c r="M33" s="39"/>
      <c r="N33" s="39"/>
      <c r="O33" s="39"/>
      <c r="P33" s="39"/>
      <c r="Q33" s="39"/>
      <c r="R33" s="39"/>
      <c r="S33" s="39"/>
      <c r="T33" s="39"/>
      <c r="U33" s="39"/>
      <c r="V33" s="39"/>
      <c r="W33" s="39"/>
      <c r="X33" s="39"/>
      <c r="Y33" s="39"/>
      <c r="Z33" s="39"/>
      <c r="AA33" s="39"/>
      <c r="AB33" s="39"/>
      <c r="AC33" s="39"/>
      <c r="AD33" s="39"/>
      <c r="AE33" s="39"/>
    </row>
    <row r="34" spans="3:31" ht="15" customHeight="1">
      <c r="C34" s="39" t="s">
        <v>81</v>
      </c>
      <c r="D34" s="39"/>
      <c r="E34" s="39"/>
      <c r="F34" s="39"/>
      <c r="G34" s="39"/>
      <c r="H34" s="39"/>
      <c r="I34" s="39"/>
      <c r="J34" s="39"/>
      <c r="K34" s="39"/>
      <c r="L34" s="39"/>
      <c r="M34" s="39"/>
      <c r="N34" s="39"/>
      <c r="O34" s="39"/>
      <c r="P34" s="39"/>
      <c r="Q34" s="39"/>
      <c r="R34" s="39"/>
      <c r="S34" s="39"/>
      <c r="T34" s="39"/>
      <c r="U34" s="39"/>
      <c r="V34" s="39"/>
      <c r="W34" s="39"/>
      <c r="X34" s="39"/>
      <c r="Y34" s="39"/>
      <c r="Z34" s="39"/>
      <c r="AA34" s="39"/>
      <c r="AB34" s="39"/>
      <c r="AC34" s="39"/>
      <c r="AD34" s="39"/>
      <c r="AE34" s="39"/>
    </row>
    <row r="35" spans="3:31" ht="15" customHeight="1">
      <c r="C35" s="39" t="s">
        <v>80</v>
      </c>
      <c r="D35" s="41"/>
      <c r="E35" s="39"/>
      <c r="F35" s="39"/>
      <c r="G35" s="39"/>
      <c r="H35" s="39"/>
      <c r="I35" s="39"/>
      <c r="J35" s="39"/>
      <c r="K35" s="39"/>
      <c r="L35" s="39"/>
      <c r="M35" s="39"/>
      <c r="N35" s="39"/>
      <c r="O35" s="39"/>
      <c r="P35" s="39"/>
      <c r="Q35" s="39"/>
      <c r="R35" s="39"/>
      <c r="S35" s="39"/>
      <c r="T35" s="39"/>
      <c r="U35" s="39"/>
      <c r="V35" s="39"/>
      <c r="W35" s="39"/>
      <c r="X35" s="39"/>
      <c r="Y35" s="39"/>
      <c r="Z35" s="39"/>
      <c r="AA35" s="39"/>
      <c r="AB35" s="39"/>
      <c r="AC35" s="39"/>
      <c r="AD35" s="39"/>
      <c r="AE35" s="39"/>
    </row>
    <row r="36" spans="3:31" ht="15" customHeight="1">
      <c r="C36" s="41" t="s">
        <v>79</v>
      </c>
      <c r="D36" s="41"/>
      <c r="E36" s="39"/>
      <c r="F36" s="39"/>
      <c r="G36" s="39"/>
      <c r="H36" s="39"/>
      <c r="I36" s="39"/>
      <c r="J36" s="39"/>
      <c r="K36" s="39"/>
      <c r="L36" s="39"/>
      <c r="M36" s="39"/>
      <c r="N36" s="39"/>
      <c r="O36" s="39"/>
      <c r="P36" s="39"/>
      <c r="Q36" s="39"/>
      <c r="R36" s="39"/>
      <c r="S36" s="39"/>
      <c r="T36" s="39"/>
      <c r="U36" s="39"/>
      <c r="V36" s="39"/>
      <c r="W36" s="39"/>
      <c r="X36" s="39"/>
      <c r="Y36" s="39"/>
      <c r="Z36" s="39"/>
      <c r="AA36" s="39"/>
      <c r="AB36" s="39"/>
      <c r="AC36" s="39"/>
      <c r="AD36" s="39"/>
      <c r="AE36" s="39"/>
    </row>
    <row r="37" spans="3:31" ht="15" customHeight="1">
      <c r="C37" s="39" t="s">
        <v>78</v>
      </c>
      <c r="D37" s="41"/>
      <c r="E37" s="39"/>
      <c r="F37" s="39"/>
      <c r="G37" s="39"/>
      <c r="H37" s="39"/>
      <c r="I37" s="39"/>
      <c r="J37" s="39"/>
      <c r="K37" s="39"/>
      <c r="L37" s="39"/>
      <c r="M37" s="39"/>
      <c r="N37" s="39"/>
      <c r="O37" s="39"/>
      <c r="P37" s="39"/>
      <c r="Q37" s="39"/>
      <c r="R37" s="39"/>
      <c r="S37" s="39"/>
      <c r="T37" s="39"/>
      <c r="U37" s="39"/>
      <c r="V37" s="39"/>
      <c r="W37" s="39"/>
      <c r="X37" s="39"/>
      <c r="Y37" s="39"/>
      <c r="Z37" s="39"/>
      <c r="AA37" s="39"/>
      <c r="AB37" s="39"/>
      <c r="AC37" s="39"/>
      <c r="AD37" s="39"/>
      <c r="AE37" s="39"/>
    </row>
    <row r="38" spans="3:31" ht="15" customHeight="1">
      <c r="C38" s="39" t="s">
        <v>77</v>
      </c>
      <c r="D38" s="41"/>
      <c r="E38" s="39"/>
      <c r="F38" s="39"/>
      <c r="G38" s="39"/>
      <c r="H38" s="39"/>
      <c r="I38" s="39"/>
      <c r="J38" s="39"/>
      <c r="K38" s="39"/>
      <c r="L38" s="39"/>
      <c r="M38" s="39"/>
      <c r="N38" s="39"/>
      <c r="O38" s="39"/>
      <c r="P38" s="39"/>
      <c r="Q38" s="39"/>
      <c r="R38" s="39"/>
      <c r="S38" s="39"/>
      <c r="T38" s="39"/>
      <c r="U38" s="39"/>
      <c r="V38" s="39"/>
      <c r="W38" s="39"/>
      <c r="X38" s="39"/>
      <c r="Y38" s="39"/>
      <c r="Z38" s="39"/>
      <c r="AA38" s="39"/>
      <c r="AB38" s="39"/>
      <c r="AC38" s="39"/>
      <c r="AD38" s="39"/>
      <c r="AE38" s="39"/>
    </row>
    <row r="39" spans="3:31" ht="15" customHeight="1">
      <c r="C39" s="39" t="s">
        <v>76</v>
      </c>
      <c r="D39" s="39"/>
      <c r="E39" s="39"/>
      <c r="F39" s="39"/>
      <c r="G39" s="39"/>
      <c r="H39" s="39"/>
      <c r="I39" s="39"/>
      <c r="J39" s="39"/>
      <c r="K39" s="39"/>
      <c r="L39" s="39"/>
      <c r="M39" s="39"/>
      <c r="N39" s="39"/>
      <c r="O39" s="39"/>
      <c r="P39" s="39"/>
      <c r="Q39" s="39"/>
      <c r="R39" s="39"/>
      <c r="S39" s="39"/>
      <c r="T39" s="39"/>
      <c r="U39" s="39"/>
      <c r="V39" s="39"/>
      <c r="W39" s="39"/>
      <c r="X39" s="39"/>
      <c r="Y39" s="39"/>
      <c r="Z39" s="39"/>
      <c r="AA39" s="39"/>
      <c r="AB39" s="39"/>
      <c r="AC39" s="39"/>
      <c r="AD39" s="39"/>
      <c r="AE39" s="39"/>
    </row>
    <row r="40" spans="3:31" ht="15" customHeight="1">
      <c r="C40" s="40" t="s">
        <v>75</v>
      </c>
      <c r="D40" s="40"/>
      <c r="E40" s="39"/>
      <c r="F40" s="39"/>
      <c r="G40" s="39"/>
      <c r="H40" s="39"/>
      <c r="I40" s="39"/>
      <c r="J40" s="39"/>
      <c r="K40" s="39"/>
      <c r="L40" s="39"/>
      <c r="M40" s="39"/>
      <c r="N40" s="39"/>
      <c r="O40" s="39"/>
      <c r="P40" s="39"/>
      <c r="Q40" s="39"/>
      <c r="R40" s="39"/>
      <c r="S40" s="39"/>
      <c r="T40" s="39"/>
      <c r="U40" s="39"/>
      <c r="V40" s="39"/>
      <c r="W40" s="39"/>
      <c r="X40" s="39"/>
      <c r="Y40" s="39"/>
      <c r="Z40" s="39"/>
      <c r="AA40" s="39"/>
      <c r="AB40" s="39"/>
      <c r="AC40" s="39"/>
      <c r="AD40" s="39"/>
      <c r="AE40" s="39"/>
    </row>
    <row r="41" spans="3:31" ht="15" customHeight="1">
      <c r="C41" s="39"/>
      <c r="D41" s="39"/>
      <c r="E41" s="39"/>
      <c r="F41" s="39"/>
      <c r="G41" s="39"/>
      <c r="H41" s="39"/>
      <c r="I41" s="39"/>
      <c r="J41" s="39"/>
      <c r="K41" s="39"/>
      <c r="L41" s="39"/>
      <c r="M41" s="39"/>
      <c r="N41" s="39"/>
      <c r="O41" s="39"/>
      <c r="P41" s="39"/>
      <c r="Q41" s="39"/>
      <c r="R41" s="39"/>
      <c r="S41" s="39"/>
      <c r="T41" s="39"/>
      <c r="U41" s="39"/>
      <c r="V41" s="39"/>
      <c r="W41" s="39"/>
      <c r="X41" s="39"/>
      <c r="Y41" s="39"/>
      <c r="Z41" s="39"/>
      <c r="AA41" s="39"/>
      <c r="AB41" s="39"/>
      <c r="AC41" s="39"/>
      <c r="AD41" s="39"/>
      <c r="AE41" s="39"/>
    </row>
    <row r="42" spans="3:31" ht="15" customHeight="1">
      <c r="C42" s="39"/>
      <c r="D42" s="39"/>
      <c r="E42" s="39"/>
      <c r="F42" s="39"/>
      <c r="G42" s="39"/>
      <c r="H42" s="39"/>
      <c r="I42" s="39"/>
      <c r="J42" s="39"/>
      <c r="K42" s="39"/>
      <c r="L42" s="39"/>
      <c r="M42" s="39"/>
      <c r="N42" s="39"/>
      <c r="O42" s="39"/>
      <c r="P42" s="39"/>
      <c r="Q42" s="39"/>
      <c r="R42" s="39"/>
      <c r="S42" s="39"/>
      <c r="T42" s="39"/>
      <c r="U42" s="39"/>
      <c r="V42" s="39"/>
      <c r="W42" s="39"/>
      <c r="X42" s="39"/>
      <c r="Y42" s="39"/>
      <c r="Z42" s="39"/>
      <c r="AA42" s="39"/>
      <c r="AB42" s="39"/>
      <c r="AC42" s="39"/>
      <c r="AD42" s="39"/>
      <c r="AE42" s="39"/>
    </row>
    <row r="43" spans="3:31" ht="15" customHeight="1">
      <c r="C43" s="39"/>
      <c r="D43" s="39"/>
      <c r="E43" s="39"/>
      <c r="F43" s="39"/>
      <c r="G43" s="39"/>
      <c r="H43" s="39"/>
      <c r="I43" s="39"/>
      <c r="J43" s="39"/>
      <c r="K43" s="39"/>
      <c r="L43" s="39"/>
      <c r="M43" s="39"/>
      <c r="N43" s="39"/>
      <c r="O43" s="39"/>
      <c r="P43" s="39"/>
      <c r="Q43" s="39"/>
      <c r="R43" s="39"/>
      <c r="S43" s="39"/>
      <c r="T43" s="39"/>
      <c r="U43" s="39"/>
      <c r="V43" s="39"/>
      <c r="W43" s="39"/>
      <c r="X43" s="39"/>
      <c r="Y43" s="39"/>
      <c r="Z43" s="39"/>
      <c r="AA43" s="39"/>
      <c r="AB43" s="39"/>
      <c r="AC43" s="39"/>
      <c r="AD43" s="39"/>
      <c r="AE43" s="39"/>
    </row>
    <row r="44" spans="3:31" ht="15" customHeight="1">
      <c r="C44" s="39"/>
      <c r="D44" s="39"/>
      <c r="E44" s="39"/>
      <c r="F44" s="39"/>
      <c r="G44" s="39"/>
      <c r="H44" s="39"/>
      <c r="I44" s="39"/>
      <c r="J44" s="39"/>
      <c r="K44" s="39"/>
      <c r="L44" s="39"/>
      <c r="M44" s="39"/>
      <c r="N44" s="39"/>
      <c r="O44" s="39"/>
      <c r="P44" s="39"/>
      <c r="Q44" s="39"/>
      <c r="R44" s="39"/>
      <c r="S44" s="39"/>
      <c r="T44" s="39"/>
      <c r="U44" s="39"/>
      <c r="V44" s="39"/>
      <c r="W44" s="39"/>
      <c r="X44" s="39"/>
      <c r="Y44" s="39"/>
      <c r="Z44" s="39"/>
      <c r="AA44" s="39"/>
      <c r="AB44" s="39"/>
      <c r="AC44" s="39"/>
      <c r="AD44" s="39"/>
      <c r="AE44" s="39"/>
    </row>
    <row r="45" spans="3:31" ht="15" customHeight="1">
      <c r="C45" s="39"/>
      <c r="D45" s="39"/>
      <c r="E45" s="39"/>
      <c r="F45" s="39"/>
      <c r="G45" s="39"/>
      <c r="H45" s="39"/>
      <c r="I45" s="39"/>
      <c r="J45" s="39"/>
      <c r="K45" s="39"/>
      <c r="L45" s="39"/>
      <c r="M45" s="39"/>
      <c r="N45" s="39"/>
      <c r="O45" s="39"/>
      <c r="P45" s="39"/>
      <c r="Q45" s="39"/>
      <c r="R45" s="39"/>
      <c r="S45" s="39"/>
      <c r="T45" s="39"/>
      <c r="U45" s="39"/>
      <c r="V45" s="39"/>
      <c r="W45" s="39"/>
      <c r="X45" s="39"/>
      <c r="Y45" s="39"/>
      <c r="Z45" s="39"/>
      <c r="AA45" s="39"/>
      <c r="AB45" s="39"/>
      <c r="AC45" s="39"/>
      <c r="AD45" s="39"/>
      <c r="AE45" s="39"/>
    </row>
    <row r="46" spans="3:31" ht="15" customHeight="1">
      <c r="C46" s="39"/>
      <c r="D46" s="39"/>
      <c r="E46" s="39"/>
      <c r="F46" s="39"/>
      <c r="G46" s="39"/>
      <c r="H46" s="39"/>
      <c r="I46" s="39"/>
      <c r="J46" s="39"/>
      <c r="K46" s="39"/>
      <c r="L46" s="39"/>
      <c r="M46" s="39"/>
      <c r="N46" s="39"/>
      <c r="O46" s="39"/>
      <c r="P46" s="39"/>
      <c r="Q46" s="39"/>
      <c r="R46" s="39"/>
      <c r="S46" s="39"/>
      <c r="T46" s="39"/>
      <c r="U46" s="39"/>
      <c r="V46" s="39"/>
      <c r="W46" s="39"/>
      <c r="X46" s="39"/>
      <c r="Y46" s="39"/>
      <c r="Z46" s="39"/>
      <c r="AA46" s="39"/>
      <c r="AB46" s="39"/>
      <c r="AC46" s="39"/>
      <c r="AD46" s="39"/>
      <c r="AE46" s="39"/>
    </row>
    <row r="47" spans="3:31" ht="15" customHeight="1">
      <c r="C47" s="39"/>
      <c r="D47" s="39"/>
      <c r="E47" s="39"/>
      <c r="F47" s="39"/>
      <c r="G47" s="39"/>
      <c r="H47" s="39"/>
      <c r="I47" s="39"/>
      <c r="J47" s="39"/>
      <c r="K47" s="39"/>
      <c r="L47" s="39"/>
      <c r="M47" s="39"/>
      <c r="N47" s="39"/>
      <c r="O47" s="39"/>
      <c r="P47" s="39"/>
      <c r="Q47" s="39"/>
      <c r="R47" s="39"/>
      <c r="S47" s="39"/>
      <c r="T47" s="39"/>
      <c r="U47" s="39"/>
      <c r="V47" s="39"/>
      <c r="W47" s="39"/>
      <c r="X47" s="39"/>
      <c r="Y47" s="39"/>
      <c r="Z47" s="39"/>
      <c r="AA47" s="39"/>
      <c r="AB47" s="39"/>
      <c r="AC47" s="39"/>
      <c r="AD47" s="39"/>
      <c r="AE47" s="39"/>
    </row>
    <row r="48" spans="3:31" ht="15" customHeight="1">
      <c r="C48" s="39"/>
      <c r="D48" s="39"/>
      <c r="E48" s="39"/>
      <c r="F48" s="39"/>
      <c r="G48" s="39"/>
      <c r="H48" s="39"/>
      <c r="I48" s="39"/>
      <c r="J48" s="39"/>
      <c r="K48" s="39"/>
      <c r="L48" s="39"/>
      <c r="M48" s="39"/>
      <c r="N48" s="39"/>
      <c r="O48" s="39"/>
      <c r="P48" s="39"/>
      <c r="Q48" s="39"/>
      <c r="R48" s="39"/>
      <c r="S48" s="39"/>
      <c r="T48" s="39"/>
      <c r="U48" s="39"/>
      <c r="V48" s="39"/>
      <c r="W48" s="39"/>
      <c r="X48" s="39"/>
      <c r="Y48" s="39"/>
      <c r="Z48" s="39"/>
      <c r="AA48" s="39"/>
      <c r="AB48" s="39"/>
      <c r="AC48" s="39"/>
      <c r="AD48" s="39"/>
      <c r="AE48" s="39"/>
    </row>
    <row r="49" spans="3:31" ht="15" customHeight="1">
      <c r="C49" s="39"/>
      <c r="D49" s="39"/>
      <c r="E49" s="39"/>
      <c r="F49" s="39"/>
      <c r="G49" s="39"/>
      <c r="H49" s="39"/>
      <c r="I49" s="39"/>
      <c r="J49" s="39"/>
      <c r="K49" s="39"/>
      <c r="L49" s="39"/>
      <c r="M49" s="39"/>
      <c r="N49" s="39"/>
      <c r="O49" s="39"/>
      <c r="P49" s="39"/>
      <c r="Q49" s="39"/>
      <c r="R49" s="39"/>
      <c r="S49" s="39"/>
      <c r="T49" s="39"/>
      <c r="U49" s="39"/>
      <c r="V49" s="39"/>
      <c r="W49" s="39"/>
      <c r="X49" s="39"/>
      <c r="Y49" s="39"/>
      <c r="Z49" s="39"/>
      <c r="AA49" s="39"/>
      <c r="AB49" s="39"/>
      <c r="AC49" s="39"/>
      <c r="AD49" s="39"/>
      <c r="AE49" s="39"/>
    </row>
    <row r="50" spans="3:31" ht="15" customHeight="1">
      <c r="C50" s="39"/>
      <c r="D50" s="39"/>
      <c r="E50" s="39"/>
      <c r="F50" s="39"/>
      <c r="G50" s="39"/>
      <c r="H50" s="39"/>
      <c r="I50" s="39"/>
      <c r="J50" s="39"/>
      <c r="K50" s="39"/>
      <c r="L50" s="39"/>
      <c r="M50" s="39"/>
      <c r="N50" s="39"/>
      <c r="O50" s="39"/>
      <c r="P50" s="39"/>
      <c r="Q50" s="39"/>
      <c r="R50" s="39"/>
      <c r="S50" s="39"/>
      <c r="T50" s="39"/>
      <c r="U50" s="39"/>
      <c r="V50" s="39"/>
      <c r="W50" s="39"/>
      <c r="X50" s="39"/>
      <c r="Y50" s="39"/>
      <c r="Z50" s="39"/>
      <c r="AA50" s="39"/>
      <c r="AB50" s="39"/>
      <c r="AC50" s="39"/>
      <c r="AD50" s="39"/>
      <c r="AE50" s="39"/>
    </row>
    <row r="51" spans="3:31" ht="15" customHeight="1">
      <c r="C51" s="39"/>
      <c r="D51" s="39"/>
      <c r="E51" s="39"/>
      <c r="F51" s="39"/>
      <c r="G51" s="39"/>
      <c r="H51" s="39"/>
      <c r="I51" s="39"/>
      <c r="J51" s="39"/>
      <c r="K51" s="39"/>
      <c r="L51" s="39"/>
      <c r="M51" s="39"/>
      <c r="N51" s="39"/>
      <c r="O51" s="39"/>
      <c r="P51" s="39"/>
      <c r="Q51" s="39"/>
      <c r="R51" s="39"/>
      <c r="S51" s="39"/>
      <c r="T51" s="39"/>
      <c r="U51" s="39"/>
      <c r="V51" s="39"/>
      <c r="W51" s="39"/>
      <c r="X51" s="39"/>
      <c r="Y51" s="39"/>
      <c r="Z51" s="39"/>
      <c r="AA51" s="39"/>
      <c r="AB51" s="39"/>
      <c r="AC51" s="39"/>
      <c r="AD51" s="39"/>
      <c r="AE51" s="39"/>
    </row>
    <row r="52" spans="3:31" ht="15" customHeight="1">
      <c r="C52" s="39"/>
      <c r="D52" s="39"/>
      <c r="E52" s="39"/>
      <c r="F52" s="39"/>
      <c r="G52" s="39"/>
      <c r="H52" s="39"/>
      <c r="I52" s="39"/>
      <c r="J52" s="39"/>
      <c r="K52" s="39"/>
      <c r="L52" s="39"/>
      <c r="M52" s="39"/>
      <c r="N52" s="39"/>
      <c r="O52" s="39"/>
      <c r="P52" s="39"/>
      <c r="Q52" s="39"/>
      <c r="R52" s="39"/>
      <c r="S52" s="39"/>
      <c r="T52" s="39"/>
      <c r="U52" s="39"/>
      <c r="V52" s="39"/>
      <c r="W52" s="39"/>
      <c r="X52" s="39"/>
      <c r="Y52" s="39"/>
      <c r="Z52" s="39"/>
      <c r="AA52" s="39"/>
      <c r="AB52" s="39"/>
      <c r="AC52" s="39"/>
      <c r="AD52" s="39"/>
      <c r="AE52" s="39"/>
    </row>
    <row r="53" spans="3:31" ht="15" customHeight="1">
      <c r="C53" s="39"/>
      <c r="D53" s="39"/>
      <c r="E53" s="39"/>
      <c r="F53" s="39"/>
      <c r="G53" s="39"/>
      <c r="H53" s="39"/>
      <c r="I53" s="39"/>
      <c r="J53" s="39"/>
      <c r="K53" s="39"/>
      <c r="L53" s="39"/>
      <c r="M53" s="39"/>
      <c r="N53" s="39"/>
      <c r="O53" s="39"/>
      <c r="P53" s="39"/>
      <c r="Q53" s="39"/>
      <c r="R53" s="39"/>
      <c r="S53" s="39"/>
      <c r="T53" s="39"/>
      <c r="U53" s="39"/>
      <c r="V53" s="39"/>
      <c r="W53" s="39"/>
      <c r="X53" s="39"/>
      <c r="Y53" s="39"/>
      <c r="Z53" s="39"/>
      <c r="AA53" s="39"/>
      <c r="AB53" s="39"/>
      <c r="AC53" s="39"/>
      <c r="AD53" s="39"/>
      <c r="AE53" s="39"/>
    </row>
    <row r="54" spans="3:31" ht="15" customHeight="1">
      <c r="C54" s="39"/>
      <c r="D54" s="39"/>
      <c r="E54" s="39"/>
      <c r="F54" s="39"/>
      <c r="G54" s="39"/>
      <c r="H54" s="39"/>
      <c r="I54" s="39"/>
      <c r="J54" s="39"/>
      <c r="K54" s="39"/>
      <c r="L54" s="39"/>
      <c r="M54" s="39"/>
      <c r="N54" s="39"/>
      <c r="O54" s="39"/>
      <c r="P54" s="39"/>
      <c r="Q54" s="39"/>
      <c r="R54" s="39"/>
      <c r="S54" s="39"/>
      <c r="T54" s="39"/>
      <c r="U54" s="39"/>
      <c r="V54" s="39"/>
      <c r="W54" s="39"/>
      <c r="X54" s="39"/>
      <c r="Y54" s="39"/>
      <c r="Z54" s="39"/>
      <c r="AA54" s="39"/>
      <c r="AB54" s="39"/>
      <c r="AC54" s="39"/>
      <c r="AD54" s="39"/>
      <c r="AE54" s="39"/>
    </row>
    <row r="55" spans="3:31" ht="15" customHeight="1">
      <c r="C55" s="39"/>
      <c r="D55" s="39"/>
      <c r="E55" s="39"/>
      <c r="F55" s="39"/>
      <c r="G55" s="39"/>
      <c r="H55" s="39"/>
      <c r="I55" s="39"/>
      <c r="J55" s="39"/>
      <c r="K55" s="39"/>
      <c r="L55" s="39"/>
      <c r="M55" s="39"/>
      <c r="N55" s="39"/>
      <c r="O55" s="39"/>
      <c r="P55" s="39"/>
      <c r="Q55" s="39"/>
      <c r="R55" s="39"/>
      <c r="S55" s="39"/>
      <c r="T55" s="39"/>
      <c r="U55" s="39"/>
      <c r="V55" s="39"/>
      <c r="W55" s="39"/>
      <c r="X55" s="39"/>
      <c r="Y55" s="39"/>
      <c r="Z55" s="39"/>
      <c r="AA55" s="39"/>
      <c r="AB55" s="39"/>
      <c r="AC55" s="39"/>
      <c r="AD55" s="39"/>
      <c r="AE55" s="39"/>
    </row>
    <row r="56" spans="3:31" ht="15" customHeight="1">
      <c r="C56" s="39"/>
      <c r="D56" s="39"/>
      <c r="E56" s="39"/>
      <c r="F56" s="39"/>
      <c r="G56" s="39"/>
      <c r="H56" s="39"/>
      <c r="I56" s="39"/>
      <c r="J56" s="39"/>
      <c r="K56" s="39"/>
      <c r="L56" s="39"/>
      <c r="M56" s="39"/>
      <c r="N56" s="39"/>
      <c r="O56" s="39"/>
      <c r="P56" s="39"/>
      <c r="Q56" s="39"/>
      <c r="R56" s="39"/>
      <c r="S56" s="39"/>
      <c r="T56" s="39"/>
      <c r="U56" s="39"/>
      <c r="V56" s="39"/>
      <c r="W56" s="39"/>
      <c r="X56" s="39"/>
      <c r="Y56" s="39"/>
      <c r="Z56" s="39"/>
      <c r="AA56" s="39"/>
      <c r="AB56" s="39"/>
      <c r="AC56" s="39"/>
      <c r="AD56" s="39"/>
      <c r="AE56" s="39"/>
    </row>
    <row r="57" spans="3:31" ht="15" customHeight="1">
      <c r="C57" s="39"/>
      <c r="D57" s="39"/>
      <c r="E57" s="39"/>
      <c r="F57" s="39"/>
      <c r="G57" s="39"/>
      <c r="H57" s="39"/>
      <c r="I57" s="39"/>
      <c r="J57" s="39"/>
      <c r="K57" s="39"/>
      <c r="L57" s="39"/>
      <c r="M57" s="39"/>
      <c r="N57" s="39"/>
      <c r="O57" s="39"/>
      <c r="P57" s="39"/>
      <c r="Q57" s="39"/>
      <c r="R57" s="39"/>
      <c r="S57" s="39"/>
      <c r="T57" s="39"/>
      <c r="U57" s="39"/>
      <c r="V57" s="39"/>
      <c r="W57" s="39"/>
      <c r="X57" s="39"/>
      <c r="Y57" s="39"/>
      <c r="Z57" s="39"/>
      <c r="AA57" s="39"/>
      <c r="AB57" s="39"/>
      <c r="AC57" s="39"/>
      <c r="AD57" s="39"/>
      <c r="AE57" s="39"/>
    </row>
    <row r="58" spans="3:31" ht="15" customHeight="1">
      <c r="C58" s="39"/>
      <c r="D58" s="39"/>
      <c r="E58" s="39"/>
      <c r="F58" s="39"/>
      <c r="G58" s="39"/>
      <c r="H58" s="39"/>
      <c r="I58" s="39"/>
      <c r="J58" s="39"/>
      <c r="K58" s="39"/>
      <c r="L58" s="39"/>
      <c r="M58" s="39"/>
      <c r="N58" s="39"/>
      <c r="O58" s="39"/>
      <c r="P58" s="39"/>
      <c r="Q58" s="39"/>
      <c r="R58" s="39"/>
      <c r="S58" s="39"/>
      <c r="T58" s="39"/>
      <c r="U58" s="39"/>
      <c r="V58" s="39"/>
      <c r="W58" s="39"/>
      <c r="X58" s="39"/>
      <c r="Y58" s="39"/>
      <c r="Z58" s="39"/>
      <c r="AA58" s="39"/>
      <c r="AB58" s="39"/>
      <c r="AC58" s="39"/>
      <c r="AD58" s="39"/>
      <c r="AE58" s="39"/>
    </row>
    <row r="59" spans="3:31" ht="15" customHeight="1">
      <c r="C59" s="39"/>
      <c r="D59" s="39"/>
      <c r="E59" s="39"/>
      <c r="F59" s="39"/>
      <c r="G59" s="39"/>
      <c r="H59" s="39"/>
      <c r="I59" s="39"/>
      <c r="J59" s="39"/>
      <c r="K59" s="39"/>
      <c r="L59" s="39"/>
      <c r="M59" s="39"/>
      <c r="N59" s="39"/>
      <c r="O59" s="39"/>
      <c r="P59" s="39"/>
      <c r="Q59" s="39"/>
      <c r="R59" s="39"/>
      <c r="S59" s="39"/>
      <c r="T59" s="39"/>
      <c r="U59" s="39"/>
      <c r="V59" s="39"/>
      <c r="W59" s="39"/>
      <c r="X59" s="39"/>
      <c r="Y59" s="39"/>
      <c r="Z59" s="39"/>
      <c r="AA59" s="39"/>
      <c r="AB59" s="39"/>
      <c r="AC59" s="39"/>
      <c r="AD59" s="39"/>
      <c r="AE59" s="39"/>
    </row>
    <row r="60" spans="3:31" ht="15" customHeight="1">
      <c r="C60" s="39"/>
      <c r="D60" s="39"/>
      <c r="E60" s="39"/>
      <c r="F60" s="39"/>
      <c r="G60" s="39"/>
      <c r="H60" s="39"/>
      <c r="I60" s="39"/>
      <c r="J60" s="39"/>
      <c r="K60" s="39"/>
      <c r="L60" s="39"/>
      <c r="M60" s="39"/>
      <c r="N60" s="39"/>
      <c r="O60" s="39"/>
      <c r="P60" s="39"/>
      <c r="Q60" s="39"/>
      <c r="R60" s="39"/>
      <c r="S60" s="39"/>
      <c r="T60" s="39"/>
      <c r="U60" s="39"/>
      <c r="V60" s="39"/>
      <c r="W60" s="39"/>
      <c r="X60" s="39"/>
      <c r="Y60" s="39"/>
      <c r="Z60" s="39"/>
      <c r="AA60" s="39"/>
      <c r="AB60" s="39"/>
      <c r="AC60" s="39"/>
      <c r="AD60" s="39"/>
      <c r="AE60" s="39"/>
    </row>
    <row r="61" spans="3:31" ht="15" customHeight="1">
      <c r="C61" s="39"/>
      <c r="D61" s="39"/>
      <c r="E61" s="39"/>
      <c r="F61" s="39"/>
      <c r="G61" s="39"/>
      <c r="H61" s="39"/>
      <c r="I61" s="39"/>
      <c r="J61" s="39"/>
      <c r="K61" s="39"/>
      <c r="L61" s="39"/>
      <c r="M61" s="39"/>
      <c r="N61" s="39"/>
      <c r="O61" s="39"/>
      <c r="P61" s="39"/>
      <c r="Q61" s="39"/>
      <c r="R61" s="39"/>
      <c r="S61" s="39"/>
      <c r="T61" s="39"/>
      <c r="U61" s="39"/>
      <c r="V61" s="39"/>
      <c r="W61" s="39"/>
      <c r="X61" s="39"/>
      <c r="Y61" s="39"/>
      <c r="Z61" s="39"/>
      <c r="AA61" s="39"/>
      <c r="AB61" s="39"/>
      <c r="AC61" s="39"/>
      <c r="AD61" s="39"/>
      <c r="AE61" s="39"/>
    </row>
    <row r="62" spans="3:31" ht="15" customHeight="1">
      <c r="C62" s="39"/>
      <c r="D62" s="39"/>
      <c r="E62" s="39"/>
      <c r="F62" s="39"/>
      <c r="G62" s="39"/>
      <c r="H62" s="39"/>
      <c r="I62" s="39"/>
      <c r="J62" s="39"/>
      <c r="K62" s="39"/>
      <c r="L62" s="39"/>
      <c r="M62" s="39"/>
      <c r="N62" s="39"/>
      <c r="O62" s="39"/>
      <c r="P62" s="39"/>
      <c r="Q62" s="39"/>
      <c r="R62" s="39"/>
      <c r="S62" s="39"/>
      <c r="T62" s="39"/>
      <c r="U62" s="39"/>
      <c r="V62" s="39"/>
      <c r="W62" s="39"/>
      <c r="X62" s="39"/>
      <c r="Y62" s="39"/>
      <c r="Z62" s="39"/>
      <c r="AA62" s="39"/>
      <c r="AB62" s="39"/>
      <c r="AC62" s="39"/>
      <c r="AD62" s="39"/>
      <c r="AE62" s="39"/>
    </row>
    <row r="63" spans="3:31" ht="15" customHeight="1">
      <c r="C63" s="39"/>
      <c r="D63" s="39"/>
      <c r="E63" s="39"/>
      <c r="F63" s="39"/>
      <c r="G63" s="39"/>
      <c r="H63" s="39"/>
      <c r="I63" s="39"/>
      <c r="J63" s="39"/>
      <c r="K63" s="39"/>
      <c r="L63" s="39"/>
      <c r="M63" s="39"/>
      <c r="N63" s="39"/>
      <c r="O63" s="39"/>
      <c r="P63" s="39"/>
      <c r="Q63" s="39"/>
      <c r="R63" s="39"/>
      <c r="S63" s="39"/>
      <c r="T63" s="39"/>
      <c r="U63" s="39"/>
      <c r="V63" s="39"/>
      <c r="W63" s="39"/>
      <c r="X63" s="39"/>
      <c r="Y63" s="39"/>
      <c r="Z63" s="39"/>
      <c r="AA63" s="39"/>
      <c r="AB63" s="39"/>
      <c r="AC63" s="39"/>
      <c r="AD63" s="39"/>
      <c r="AE63" s="39"/>
    </row>
    <row r="64" spans="3:31" ht="15" customHeight="1">
      <c r="C64" s="39"/>
      <c r="D64" s="39"/>
      <c r="E64" s="39"/>
      <c r="F64" s="39"/>
      <c r="G64" s="39"/>
      <c r="H64" s="39"/>
      <c r="I64" s="39"/>
      <c r="J64" s="39"/>
      <c r="K64" s="39"/>
      <c r="L64" s="39"/>
      <c r="M64" s="39"/>
      <c r="N64" s="39"/>
      <c r="O64" s="39"/>
      <c r="P64" s="39"/>
      <c r="Q64" s="39"/>
      <c r="R64" s="39"/>
      <c r="S64" s="39"/>
      <c r="T64" s="39"/>
      <c r="U64" s="39"/>
      <c r="V64" s="39"/>
      <c r="W64" s="39"/>
      <c r="X64" s="39"/>
      <c r="Y64" s="39"/>
      <c r="Z64" s="39"/>
      <c r="AA64" s="39"/>
      <c r="AB64" s="39"/>
      <c r="AC64" s="39"/>
      <c r="AD64" s="39"/>
      <c r="AE64" s="39"/>
    </row>
    <row r="65" spans="3:31" ht="15" customHeight="1">
      <c r="C65" s="39"/>
      <c r="D65" s="39"/>
      <c r="E65" s="39"/>
      <c r="F65" s="39"/>
      <c r="G65" s="39"/>
      <c r="H65" s="39"/>
      <c r="I65" s="39"/>
      <c r="J65" s="39"/>
      <c r="K65" s="39"/>
      <c r="L65" s="39"/>
      <c r="M65" s="39"/>
      <c r="N65" s="39"/>
      <c r="O65" s="39"/>
      <c r="P65" s="39"/>
      <c r="Q65" s="39"/>
      <c r="R65" s="39"/>
      <c r="S65" s="39"/>
      <c r="T65" s="39"/>
      <c r="U65" s="39"/>
      <c r="V65" s="39"/>
      <c r="W65" s="39"/>
      <c r="X65" s="39"/>
      <c r="Y65" s="39"/>
      <c r="Z65" s="39"/>
      <c r="AA65" s="39"/>
      <c r="AB65" s="39"/>
      <c r="AC65" s="39"/>
      <c r="AD65" s="39"/>
      <c r="AE65" s="39"/>
    </row>
    <row r="66" spans="3:31" ht="15" customHeight="1">
      <c r="C66" s="39"/>
      <c r="D66" s="39"/>
      <c r="E66" s="39"/>
      <c r="F66" s="39"/>
      <c r="G66" s="39"/>
      <c r="H66" s="39"/>
      <c r="I66" s="39"/>
      <c r="J66" s="39"/>
      <c r="K66" s="39"/>
      <c r="L66" s="39"/>
      <c r="M66" s="39"/>
      <c r="N66" s="39"/>
      <c r="O66" s="39"/>
      <c r="P66" s="39"/>
      <c r="Q66" s="39"/>
      <c r="R66" s="39"/>
      <c r="S66" s="39"/>
      <c r="T66" s="39"/>
      <c r="U66" s="39"/>
      <c r="V66" s="39"/>
      <c r="W66" s="39"/>
      <c r="X66" s="39"/>
      <c r="Y66" s="39"/>
      <c r="Z66" s="39"/>
      <c r="AA66" s="39"/>
      <c r="AB66" s="39"/>
      <c r="AC66" s="39"/>
      <c r="AD66" s="39"/>
      <c r="AE66" s="39"/>
    </row>
    <row r="67" spans="3:31" ht="15" customHeight="1">
      <c r="C67" s="39"/>
      <c r="D67" s="39"/>
      <c r="E67" s="39"/>
      <c r="F67" s="39"/>
      <c r="G67" s="39"/>
      <c r="H67" s="39"/>
      <c r="I67" s="39"/>
      <c r="J67" s="39"/>
      <c r="K67" s="39"/>
      <c r="L67" s="39"/>
      <c r="M67" s="39"/>
      <c r="N67" s="39"/>
      <c r="O67" s="39"/>
      <c r="P67" s="39"/>
      <c r="Q67" s="39"/>
      <c r="R67" s="39"/>
      <c r="S67" s="39"/>
      <c r="T67" s="39"/>
      <c r="U67" s="39"/>
      <c r="V67" s="39"/>
      <c r="W67" s="39"/>
      <c r="X67" s="39"/>
      <c r="Y67" s="39"/>
      <c r="Z67" s="39"/>
      <c r="AA67" s="39"/>
      <c r="AB67" s="39"/>
      <c r="AC67" s="39"/>
      <c r="AD67" s="39"/>
      <c r="AE67" s="39"/>
    </row>
    <row r="68" spans="3:31" ht="15" customHeight="1">
      <c r="C68" s="39"/>
      <c r="D68" s="39"/>
      <c r="E68" s="39"/>
      <c r="F68" s="39"/>
      <c r="G68" s="39"/>
      <c r="H68" s="39"/>
      <c r="I68" s="39"/>
      <c r="J68" s="39"/>
      <c r="K68" s="39"/>
      <c r="L68" s="39"/>
      <c r="M68" s="39"/>
      <c r="N68" s="39"/>
      <c r="O68" s="39"/>
      <c r="P68" s="39"/>
      <c r="Q68" s="39"/>
      <c r="R68" s="39"/>
      <c r="S68" s="39"/>
      <c r="T68" s="39"/>
      <c r="U68" s="39"/>
      <c r="V68" s="39"/>
      <c r="W68" s="39"/>
      <c r="X68" s="39"/>
      <c r="Y68" s="39"/>
      <c r="Z68" s="39"/>
      <c r="AA68" s="39"/>
      <c r="AB68" s="39"/>
      <c r="AC68" s="39"/>
      <c r="AD68" s="39"/>
      <c r="AE68" s="39"/>
    </row>
    <row r="69" spans="3:31" ht="15" customHeight="1">
      <c r="C69" s="39"/>
      <c r="D69" s="39"/>
      <c r="E69" s="39"/>
      <c r="F69" s="39"/>
      <c r="G69" s="39"/>
      <c r="H69" s="39"/>
      <c r="I69" s="39"/>
      <c r="J69" s="39"/>
      <c r="K69" s="39"/>
      <c r="L69" s="39"/>
      <c r="M69" s="39"/>
      <c r="N69" s="39"/>
      <c r="O69" s="39"/>
      <c r="P69" s="39"/>
      <c r="Q69" s="39"/>
      <c r="R69" s="39"/>
      <c r="S69" s="39"/>
      <c r="T69" s="39"/>
      <c r="U69" s="39"/>
      <c r="V69" s="39"/>
      <c r="W69" s="39"/>
      <c r="X69" s="39"/>
      <c r="Y69" s="39"/>
      <c r="Z69" s="39"/>
      <c r="AA69" s="39"/>
      <c r="AB69" s="39"/>
      <c r="AC69" s="39"/>
      <c r="AD69" s="39"/>
      <c r="AE69" s="39"/>
    </row>
    <row r="70" spans="3:31" ht="15" customHeight="1">
      <c r="C70" s="39"/>
      <c r="D70" s="39"/>
      <c r="E70" s="39"/>
      <c r="F70" s="39"/>
      <c r="G70" s="39"/>
      <c r="H70" s="39"/>
      <c r="I70" s="39"/>
      <c r="J70" s="39"/>
      <c r="K70" s="39"/>
      <c r="L70" s="39"/>
      <c r="M70" s="39"/>
      <c r="N70" s="39"/>
      <c r="O70" s="39"/>
      <c r="P70" s="39"/>
      <c r="Q70" s="39"/>
      <c r="R70" s="39"/>
      <c r="S70" s="39"/>
      <c r="T70" s="39"/>
      <c r="U70" s="39"/>
      <c r="V70" s="39"/>
      <c r="W70" s="39"/>
      <c r="X70" s="39"/>
      <c r="Y70" s="39"/>
      <c r="Z70" s="39"/>
      <c r="AA70" s="39"/>
      <c r="AB70" s="39"/>
      <c r="AC70" s="39"/>
      <c r="AD70" s="39"/>
      <c r="AE70" s="39"/>
    </row>
    <row r="71" spans="3:31" ht="15" customHeight="1">
      <c r="C71" s="39"/>
      <c r="D71" s="39"/>
      <c r="E71" s="39"/>
      <c r="F71" s="39"/>
      <c r="G71" s="39"/>
      <c r="H71" s="39"/>
      <c r="I71" s="39"/>
      <c r="J71" s="39"/>
      <c r="K71" s="39"/>
      <c r="L71" s="39"/>
      <c r="M71" s="39"/>
      <c r="N71" s="39"/>
      <c r="O71" s="39"/>
      <c r="P71" s="39"/>
      <c r="Q71" s="39"/>
      <c r="R71" s="39"/>
      <c r="S71" s="39"/>
      <c r="T71" s="39"/>
      <c r="U71" s="39"/>
      <c r="V71" s="39"/>
      <c r="W71" s="39"/>
      <c r="X71" s="39"/>
      <c r="Y71" s="39"/>
      <c r="Z71" s="39"/>
      <c r="AA71" s="39"/>
      <c r="AB71" s="39"/>
      <c r="AC71" s="39"/>
      <c r="AD71" s="39"/>
      <c r="AE71" s="39"/>
    </row>
    <row r="72" spans="3:31" ht="15" customHeight="1">
      <c r="C72" s="39"/>
      <c r="D72" s="39"/>
      <c r="E72" s="39"/>
      <c r="F72" s="39"/>
      <c r="G72" s="39"/>
      <c r="H72" s="39"/>
      <c r="I72" s="39"/>
      <c r="J72" s="39"/>
      <c r="K72" s="39"/>
      <c r="L72" s="39"/>
      <c r="M72" s="39"/>
      <c r="N72" s="39"/>
      <c r="O72" s="39"/>
      <c r="P72" s="39"/>
      <c r="Q72" s="39"/>
      <c r="R72" s="39"/>
      <c r="S72" s="39"/>
      <c r="T72" s="39"/>
      <c r="U72" s="39"/>
      <c r="V72" s="39"/>
      <c r="W72" s="39"/>
      <c r="X72" s="39"/>
      <c r="Y72" s="39"/>
      <c r="Z72" s="39"/>
      <c r="AA72" s="39"/>
      <c r="AB72" s="39"/>
      <c r="AC72" s="39"/>
      <c r="AD72" s="39"/>
      <c r="AE72" s="39"/>
    </row>
    <row r="73" spans="3:31" ht="15" customHeight="1">
      <c r="C73" s="39"/>
      <c r="D73" s="39"/>
      <c r="E73" s="39"/>
      <c r="F73" s="39"/>
      <c r="G73" s="39"/>
      <c r="H73" s="39"/>
      <c r="I73" s="39"/>
      <c r="J73" s="39"/>
      <c r="K73" s="39"/>
      <c r="L73" s="39"/>
      <c r="M73" s="39"/>
      <c r="N73" s="39"/>
      <c r="O73" s="39"/>
      <c r="P73" s="39"/>
      <c r="Q73" s="39"/>
      <c r="R73" s="39"/>
      <c r="S73" s="39"/>
      <c r="T73" s="39"/>
      <c r="U73" s="39"/>
      <c r="V73" s="39"/>
      <c r="W73" s="39"/>
      <c r="X73" s="39"/>
      <c r="Y73" s="39"/>
      <c r="Z73" s="39"/>
      <c r="AA73" s="39"/>
      <c r="AB73" s="39"/>
      <c r="AC73" s="39"/>
      <c r="AD73" s="39"/>
      <c r="AE73" s="39"/>
    </row>
    <row r="74" spans="3:31" ht="15" customHeight="1">
      <c r="C74" s="39"/>
      <c r="D74" s="39"/>
      <c r="E74" s="39"/>
      <c r="F74" s="39"/>
      <c r="G74" s="39"/>
      <c r="H74" s="39"/>
      <c r="I74" s="39"/>
      <c r="J74" s="39"/>
      <c r="K74" s="39"/>
      <c r="L74" s="39"/>
      <c r="M74" s="39"/>
      <c r="N74" s="39"/>
      <c r="O74" s="39"/>
      <c r="P74" s="39"/>
      <c r="Q74" s="39"/>
      <c r="R74" s="39"/>
      <c r="S74" s="39"/>
      <c r="T74" s="39"/>
      <c r="U74" s="39"/>
      <c r="V74" s="39"/>
      <c r="W74" s="39"/>
      <c r="X74" s="39"/>
      <c r="Y74" s="39"/>
      <c r="Z74" s="39"/>
      <c r="AA74" s="39"/>
      <c r="AB74" s="39"/>
      <c r="AC74" s="39"/>
      <c r="AD74" s="39"/>
      <c r="AE74" s="39"/>
    </row>
    <row r="75" spans="3:31" ht="15" customHeight="1">
      <c r="C75" s="39"/>
      <c r="D75" s="39"/>
      <c r="E75" s="39"/>
      <c r="F75" s="39"/>
      <c r="G75" s="39"/>
      <c r="H75" s="39"/>
      <c r="I75" s="39"/>
      <c r="J75" s="39"/>
      <c r="K75" s="39"/>
      <c r="L75" s="39"/>
      <c r="M75" s="39"/>
      <c r="N75" s="39"/>
      <c r="O75" s="39"/>
      <c r="P75" s="39"/>
      <c r="Q75" s="39"/>
      <c r="R75" s="39"/>
      <c r="S75" s="39"/>
      <c r="T75" s="39"/>
      <c r="U75" s="39"/>
      <c r="V75" s="39"/>
      <c r="W75" s="39"/>
      <c r="X75" s="39"/>
      <c r="Y75" s="39"/>
      <c r="Z75" s="39"/>
      <c r="AA75" s="39"/>
      <c r="AB75" s="39"/>
      <c r="AC75" s="39"/>
      <c r="AD75" s="39"/>
      <c r="AE75" s="39"/>
    </row>
    <row r="76" spans="3:31" ht="15" customHeight="1">
      <c r="C76" s="39"/>
      <c r="D76" s="39"/>
      <c r="E76" s="39"/>
      <c r="F76" s="39"/>
      <c r="G76" s="39"/>
      <c r="H76" s="39"/>
      <c r="I76" s="39"/>
      <c r="J76" s="39"/>
      <c r="K76" s="39"/>
      <c r="L76" s="39"/>
      <c r="M76" s="39"/>
      <c r="N76" s="39"/>
      <c r="O76" s="39"/>
      <c r="P76" s="39"/>
      <c r="Q76" s="39"/>
      <c r="R76" s="39"/>
      <c r="S76" s="39"/>
      <c r="T76" s="39"/>
      <c r="U76" s="39"/>
      <c r="V76" s="39"/>
      <c r="W76" s="39"/>
      <c r="X76" s="39"/>
      <c r="Y76" s="39"/>
      <c r="Z76" s="39"/>
      <c r="AA76" s="39"/>
      <c r="AB76" s="39"/>
      <c r="AC76" s="39"/>
      <c r="AD76" s="39"/>
      <c r="AE76" s="39"/>
    </row>
    <row r="77" spans="3:31" ht="15" customHeight="1">
      <c r="C77" s="39"/>
      <c r="D77" s="39"/>
      <c r="E77" s="39"/>
      <c r="F77" s="39"/>
      <c r="G77" s="39"/>
      <c r="H77" s="39"/>
      <c r="I77" s="39"/>
      <c r="J77" s="39"/>
      <c r="K77" s="39"/>
      <c r="L77" s="39"/>
      <c r="M77" s="39"/>
      <c r="N77" s="39"/>
      <c r="O77" s="39"/>
      <c r="P77" s="39"/>
      <c r="Q77" s="39"/>
      <c r="R77" s="39"/>
      <c r="S77" s="39"/>
      <c r="T77" s="39"/>
      <c r="U77" s="39"/>
      <c r="V77" s="39"/>
      <c r="W77" s="39"/>
      <c r="X77" s="39"/>
      <c r="Y77" s="39"/>
      <c r="Z77" s="39"/>
      <c r="AA77" s="39"/>
      <c r="AB77" s="39"/>
      <c r="AC77" s="39"/>
      <c r="AD77" s="39"/>
      <c r="AE77" s="39"/>
    </row>
    <row r="78" spans="3:31" ht="15" customHeight="1">
      <c r="C78" s="39"/>
      <c r="D78" s="39"/>
      <c r="E78" s="39"/>
      <c r="F78" s="39"/>
      <c r="G78" s="39"/>
      <c r="H78" s="39"/>
      <c r="I78" s="39"/>
      <c r="J78" s="39"/>
      <c r="K78" s="39"/>
      <c r="L78" s="39"/>
      <c r="M78" s="39"/>
      <c r="N78" s="39"/>
      <c r="O78" s="39"/>
      <c r="P78" s="39"/>
      <c r="Q78" s="39"/>
      <c r="R78" s="39"/>
      <c r="S78" s="39"/>
      <c r="T78" s="39"/>
      <c r="U78" s="39"/>
      <c r="V78" s="39"/>
      <c r="W78" s="39"/>
      <c r="X78" s="39"/>
      <c r="Y78" s="39"/>
      <c r="Z78" s="39"/>
      <c r="AA78" s="39"/>
      <c r="AB78" s="39"/>
      <c r="AC78" s="39"/>
      <c r="AD78" s="39"/>
      <c r="AE78" s="39"/>
    </row>
    <row r="79" spans="3:31" ht="15" customHeight="1">
      <c r="C79" s="39"/>
      <c r="D79" s="39"/>
      <c r="E79" s="39"/>
      <c r="F79" s="39"/>
      <c r="G79" s="39"/>
      <c r="H79" s="39"/>
      <c r="I79" s="39"/>
      <c r="J79" s="39"/>
      <c r="K79" s="39"/>
      <c r="L79" s="39"/>
      <c r="M79" s="39"/>
      <c r="N79" s="39"/>
      <c r="O79" s="39"/>
      <c r="P79" s="39"/>
      <c r="Q79" s="39"/>
      <c r="R79" s="39"/>
      <c r="S79" s="39"/>
      <c r="T79" s="39"/>
      <c r="U79" s="39"/>
      <c r="V79" s="39"/>
      <c r="W79" s="39"/>
      <c r="X79" s="39"/>
      <c r="Y79" s="39"/>
      <c r="Z79" s="39"/>
      <c r="AA79" s="39"/>
      <c r="AB79" s="39"/>
      <c r="AC79" s="39"/>
      <c r="AD79" s="39"/>
      <c r="AE79" s="39"/>
    </row>
    <row r="80" spans="3:31" ht="15" customHeight="1">
      <c r="C80" s="39"/>
      <c r="D80" s="39"/>
      <c r="E80" s="39"/>
      <c r="F80" s="39"/>
      <c r="G80" s="39"/>
      <c r="H80" s="39"/>
      <c r="I80" s="39"/>
      <c r="J80" s="39"/>
      <c r="K80" s="39"/>
      <c r="L80" s="39"/>
      <c r="M80" s="39"/>
      <c r="N80" s="39"/>
      <c r="O80" s="39"/>
      <c r="P80" s="39"/>
      <c r="Q80" s="39"/>
      <c r="R80" s="39"/>
      <c r="S80" s="39"/>
      <c r="T80" s="39"/>
      <c r="U80" s="39"/>
      <c r="V80" s="39"/>
      <c r="W80" s="39"/>
      <c r="X80" s="39"/>
      <c r="Y80" s="39"/>
      <c r="Z80" s="39"/>
      <c r="AA80" s="39"/>
      <c r="AB80" s="39"/>
      <c r="AC80" s="39"/>
      <c r="AD80" s="39"/>
      <c r="AE80" s="39"/>
    </row>
    <row r="81" spans="3:31" ht="15" customHeight="1">
      <c r="C81" s="39"/>
      <c r="D81" s="39"/>
      <c r="E81" s="39"/>
      <c r="F81" s="39"/>
      <c r="G81" s="39"/>
      <c r="H81" s="39"/>
      <c r="I81" s="39"/>
      <c r="J81" s="39"/>
      <c r="K81" s="39"/>
      <c r="L81" s="39"/>
      <c r="M81" s="39"/>
      <c r="N81" s="39"/>
      <c r="O81" s="39"/>
      <c r="P81" s="39"/>
      <c r="Q81" s="39"/>
      <c r="R81" s="39"/>
      <c r="S81" s="39"/>
      <c r="T81" s="39"/>
      <c r="U81" s="39"/>
      <c r="V81" s="39"/>
      <c r="W81" s="39"/>
      <c r="X81" s="39"/>
      <c r="Y81" s="39"/>
      <c r="Z81" s="39"/>
      <c r="AA81" s="39"/>
      <c r="AB81" s="39"/>
      <c r="AC81" s="39"/>
      <c r="AD81" s="39"/>
      <c r="AE81" s="39"/>
    </row>
    <row r="82" spans="3:31" ht="15" customHeight="1">
      <c r="C82" s="39"/>
      <c r="D82" s="39"/>
      <c r="E82" s="39"/>
      <c r="F82" s="39"/>
      <c r="G82" s="39"/>
      <c r="H82" s="39"/>
      <c r="I82" s="39"/>
      <c r="J82" s="39"/>
      <c r="K82" s="39"/>
      <c r="L82" s="39"/>
      <c r="M82" s="39"/>
      <c r="N82" s="39"/>
      <c r="O82" s="39"/>
      <c r="P82" s="39"/>
      <c r="Q82" s="39"/>
      <c r="R82" s="39"/>
      <c r="S82" s="39"/>
      <c r="T82" s="39"/>
      <c r="U82" s="39"/>
      <c r="V82" s="39"/>
      <c r="W82" s="39"/>
      <c r="X82" s="39"/>
      <c r="Y82" s="39"/>
      <c r="Z82" s="39"/>
      <c r="AA82" s="39"/>
      <c r="AB82" s="39"/>
      <c r="AC82" s="39"/>
      <c r="AD82" s="39"/>
      <c r="AE82" s="39"/>
    </row>
    <row r="83" spans="3:31" ht="15" customHeight="1">
      <c r="C83" s="39"/>
      <c r="D83" s="39"/>
      <c r="E83" s="39"/>
      <c r="F83" s="39"/>
      <c r="G83" s="39"/>
      <c r="H83" s="39"/>
      <c r="I83" s="39"/>
      <c r="J83" s="39"/>
      <c r="K83" s="39"/>
      <c r="L83" s="39"/>
      <c r="M83" s="39"/>
      <c r="N83" s="39"/>
      <c r="O83" s="39"/>
      <c r="P83" s="39"/>
      <c r="Q83" s="39"/>
      <c r="R83" s="39"/>
      <c r="S83" s="39"/>
      <c r="T83" s="39"/>
      <c r="U83" s="39"/>
      <c r="V83" s="39"/>
      <c r="W83" s="39"/>
      <c r="X83" s="39"/>
      <c r="Y83" s="39"/>
      <c r="Z83" s="39"/>
      <c r="AA83" s="39"/>
      <c r="AB83" s="39"/>
      <c r="AC83" s="39"/>
      <c r="AD83" s="39"/>
      <c r="AE83" s="39"/>
    </row>
    <row r="84" spans="3:31" ht="15" customHeight="1">
      <c r="C84" s="39"/>
      <c r="D84" s="39"/>
      <c r="E84" s="39"/>
      <c r="F84" s="39"/>
      <c r="G84" s="39"/>
      <c r="H84" s="39"/>
      <c r="I84" s="39"/>
      <c r="J84" s="39"/>
      <c r="K84" s="39"/>
      <c r="L84" s="39"/>
      <c r="M84" s="39"/>
      <c r="N84" s="39"/>
      <c r="O84" s="39"/>
      <c r="P84" s="39"/>
      <c r="Q84" s="39"/>
      <c r="R84" s="39"/>
      <c r="S84" s="39"/>
      <c r="T84" s="39"/>
      <c r="U84" s="39"/>
      <c r="V84" s="39"/>
      <c r="W84" s="39"/>
      <c r="X84" s="39"/>
      <c r="Y84" s="39"/>
      <c r="Z84" s="39"/>
      <c r="AA84" s="39"/>
      <c r="AB84" s="39"/>
      <c r="AC84" s="39"/>
      <c r="AD84" s="39"/>
      <c r="AE84" s="39"/>
    </row>
    <row r="85" spans="3:31" ht="15" customHeight="1">
      <c r="C85" s="39"/>
      <c r="D85" s="39"/>
      <c r="E85" s="39"/>
      <c r="F85" s="39"/>
      <c r="G85" s="39"/>
      <c r="H85" s="39"/>
      <c r="I85" s="39"/>
      <c r="J85" s="39"/>
      <c r="K85" s="39"/>
      <c r="L85" s="39"/>
      <c r="M85" s="39"/>
      <c r="N85" s="39"/>
      <c r="O85" s="39"/>
      <c r="P85" s="39"/>
      <c r="Q85" s="39"/>
      <c r="R85" s="39"/>
      <c r="S85" s="39"/>
      <c r="T85" s="39"/>
      <c r="U85" s="39"/>
      <c r="V85" s="39"/>
      <c r="W85" s="39"/>
      <c r="X85" s="39"/>
      <c r="Y85" s="39"/>
      <c r="Z85" s="39"/>
      <c r="AA85" s="39"/>
      <c r="AB85" s="39"/>
      <c r="AC85" s="39"/>
      <c r="AD85" s="39"/>
      <c r="AE85" s="39"/>
    </row>
    <row r="86" spans="3:31" ht="15" customHeight="1">
      <c r="C86" s="39"/>
      <c r="D86" s="39"/>
      <c r="E86" s="39"/>
      <c r="F86" s="39"/>
      <c r="G86" s="39"/>
      <c r="H86" s="39"/>
      <c r="I86" s="39"/>
      <c r="J86" s="39"/>
      <c r="K86" s="39"/>
      <c r="L86" s="39"/>
      <c r="M86" s="39"/>
      <c r="N86" s="39"/>
      <c r="O86" s="39"/>
      <c r="P86" s="39"/>
      <c r="Q86" s="39"/>
      <c r="R86" s="39"/>
      <c r="S86" s="39"/>
      <c r="T86" s="39"/>
      <c r="U86" s="39"/>
      <c r="V86" s="39"/>
      <c r="W86" s="39"/>
      <c r="X86" s="39"/>
      <c r="Y86" s="39"/>
      <c r="Z86" s="39"/>
      <c r="AA86" s="39"/>
      <c r="AB86" s="39"/>
      <c r="AC86" s="39"/>
      <c r="AD86" s="39"/>
      <c r="AE86" s="39"/>
    </row>
    <row r="87" spans="3:31" ht="15" customHeight="1">
      <c r="C87" s="39"/>
      <c r="D87" s="39"/>
      <c r="E87" s="39"/>
      <c r="F87" s="39"/>
      <c r="G87" s="39"/>
      <c r="H87" s="39"/>
      <c r="I87" s="39"/>
      <c r="J87" s="39"/>
      <c r="K87" s="39"/>
      <c r="L87" s="39"/>
      <c r="M87" s="39"/>
      <c r="N87" s="39"/>
      <c r="O87" s="39"/>
      <c r="P87" s="39"/>
      <c r="Q87" s="39"/>
      <c r="R87" s="39"/>
      <c r="S87" s="39"/>
      <c r="T87" s="39"/>
      <c r="U87" s="39"/>
      <c r="V87" s="39"/>
      <c r="W87" s="39"/>
      <c r="X87" s="39"/>
      <c r="Y87" s="39"/>
      <c r="Z87" s="39"/>
      <c r="AA87" s="39"/>
      <c r="AB87" s="39"/>
      <c r="AC87" s="39"/>
      <c r="AD87" s="39"/>
      <c r="AE87" s="39"/>
    </row>
    <row r="88" spans="3:31" ht="15" customHeight="1">
      <c r="C88" s="39"/>
      <c r="D88" s="39"/>
      <c r="E88" s="39"/>
      <c r="F88" s="39"/>
      <c r="G88" s="39"/>
      <c r="H88" s="39"/>
      <c r="I88" s="39"/>
      <c r="J88" s="39"/>
      <c r="K88" s="39"/>
      <c r="L88" s="39"/>
      <c r="M88" s="39"/>
      <c r="N88" s="39"/>
      <c r="O88" s="39"/>
      <c r="P88" s="39"/>
      <c r="Q88" s="39"/>
      <c r="R88" s="39"/>
      <c r="S88" s="39"/>
      <c r="T88" s="39"/>
      <c r="U88" s="39"/>
      <c r="V88" s="39"/>
      <c r="W88" s="39"/>
      <c r="X88" s="39"/>
      <c r="Y88" s="39"/>
      <c r="Z88" s="39"/>
      <c r="AA88" s="39"/>
      <c r="AB88" s="39"/>
      <c r="AC88" s="39"/>
      <c r="AD88" s="39"/>
      <c r="AE88" s="39"/>
    </row>
    <row r="89" spans="3:31" ht="15" customHeight="1">
      <c r="C89" s="39"/>
      <c r="D89" s="39"/>
      <c r="E89" s="39"/>
      <c r="F89" s="39"/>
      <c r="G89" s="39"/>
      <c r="H89" s="39"/>
      <c r="I89" s="39"/>
      <c r="J89" s="39"/>
      <c r="K89" s="39"/>
      <c r="L89" s="39"/>
      <c r="M89" s="39"/>
      <c r="N89" s="39"/>
      <c r="O89" s="39"/>
      <c r="P89" s="39"/>
      <c r="Q89" s="39"/>
      <c r="R89" s="39"/>
      <c r="S89" s="39"/>
      <c r="T89" s="39"/>
      <c r="U89" s="39"/>
      <c r="V89" s="39"/>
      <c r="W89" s="39"/>
      <c r="X89" s="39"/>
      <c r="Y89" s="39"/>
      <c r="Z89" s="39"/>
      <c r="AA89" s="39"/>
      <c r="AB89" s="39"/>
      <c r="AC89" s="39"/>
      <c r="AD89" s="39"/>
      <c r="AE89" s="39"/>
    </row>
    <row r="90" spans="3:31" ht="15" customHeight="1">
      <c r="C90" s="39"/>
      <c r="D90" s="39"/>
      <c r="E90" s="39"/>
      <c r="F90" s="39"/>
      <c r="G90" s="39"/>
      <c r="H90" s="39"/>
      <c r="I90" s="39"/>
      <c r="J90" s="39"/>
      <c r="K90" s="39"/>
      <c r="L90" s="39"/>
      <c r="M90" s="39"/>
      <c r="N90" s="39"/>
      <c r="O90" s="39"/>
      <c r="P90" s="39"/>
      <c r="Q90" s="39"/>
      <c r="R90" s="39"/>
      <c r="S90" s="39"/>
      <c r="T90" s="39"/>
      <c r="U90" s="39"/>
      <c r="V90" s="39"/>
      <c r="W90" s="39"/>
      <c r="X90" s="39"/>
      <c r="Y90" s="39"/>
      <c r="Z90" s="39"/>
      <c r="AA90" s="39"/>
      <c r="AB90" s="39"/>
      <c r="AC90" s="39"/>
      <c r="AD90" s="39"/>
      <c r="AE90" s="39"/>
    </row>
    <row r="91" spans="3:31" ht="15" customHeight="1">
      <c r="C91" s="39"/>
      <c r="D91" s="39"/>
      <c r="E91" s="39"/>
      <c r="F91" s="39"/>
      <c r="G91" s="39"/>
      <c r="H91" s="39"/>
      <c r="I91" s="39"/>
      <c r="J91" s="39"/>
      <c r="K91" s="39"/>
      <c r="L91" s="39"/>
      <c r="M91" s="39"/>
      <c r="N91" s="39"/>
      <c r="O91" s="39"/>
      <c r="P91" s="39"/>
      <c r="Q91" s="39"/>
      <c r="R91" s="39"/>
      <c r="S91" s="39"/>
      <c r="T91" s="39"/>
      <c r="U91" s="39"/>
      <c r="V91" s="39"/>
      <c r="W91" s="39"/>
      <c r="X91" s="39"/>
      <c r="Y91" s="39"/>
      <c r="Z91" s="39"/>
      <c r="AA91" s="39"/>
      <c r="AB91" s="39"/>
      <c r="AC91" s="39"/>
      <c r="AD91" s="39"/>
      <c r="AE91" s="39"/>
    </row>
    <row r="92" spans="3:31" ht="15" customHeight="1">
      <c r="C92" s="39"/>
      <c r="D92" s="39"/>
      <c r="E92" s="39"/>
      <c r="F92" s="39"/>
      <c r="G92" s="39"/>
      <c r="H92" s="39"/>
      <c r="I92" s="39"/>
      <c r="J92" s="39"/>
      <c r="K92" s="39"/>
      <c r="L92" s="39"/>
      <c r="M92" s="39"/>
      <c r="N92" s="39"/>
      <c r="O92" s="39"/>
      <c r="P92" s="39"/>
      <c r="Q92" s="39"/>
      <c r="R92" s="39"/>
      <c r="S92" s="39"/>
      <c r="T92" s="39"/>
      <c r="U92" s="39"/>
      <c r="V92" s="39"/>
      <c r="W92" s="39"/>
      <c r="X92" s="39"/>
      <c r="Y92" s="39"/>
      <c r="Z92" s="39"/>
      <c r="AA92" s="39"/>
      <c r="AB92" s="39"/>
      <c r="AC92" s="39"/>
      <c r="AD92" s="39"/>
      <c r="AE92" s="39"/>
    </row>
    <row r="93" spans="3:31" ht="15" customHeight="1">
      <c r="C93" s="39"/>
      <c r="D93" s="39"/>
      <c r="E93" s="39"/>
      <c r="F93" s="39"/>
      <c r="G93" s="39"/>
      <c r="H93" s="39"/>
      <c r="I93" s="39"/>
      <c r="J93" s="39"/>
      <c r="K93" s="39"/>
      <c r="L93" s="39"/>
      <c r="M93" s="39"/>
      <c r="N93" s="39"/>
      <c r="O93" s="39"/>
      <c r="P93" s="39"/>
      <c r="Q93" s="39"/>
      <c r="R93" s="39"/>
      <c r="S93" s="39"/>
      <c r="T93" s="39"/>
      <c r="U93" s="39"/>
      <c r="V93" s="39"/>
      <c r="W93" s="39"/>
      <c r="X93" s="39"/>
      <c r="Y93" s="39"/>
      <c r="Z93" s="39"/>
      <c r="AA93" s="39"/>
      <c r="AB93" s="39"/>
      <c r="AC93" s="39"/>
      <c r="AD93" s="39"/>
      <c r="AE93" s="39"/>
    </row>
    <row r="94" spans="3:31" ht="15" customHeight="1">
      <c r="C94" s="39"/>
      <c r="D94" s="39"/>
      <c r="E94" s="39"/>
      <c r="F94" s="39"/>
      <c r="G94" s="39"/>
      <c r="H94" s="39"/>
      <c r="I94" s="39"/>
      <c r="J94" s="39"/>
      <c r="K94" s="39"/>
      <c r="L94" s="39"/>
      <c r="M94" s="39"/>
      <c r="N94" s="39"/>
      <c r="O94" s="39"/>
      <c r="P94" s="39"/>
      <c r="Q94" s="39"/>
      <c r="R94" s="39"/>
      <c r="S94" s="39"/>
      <c r="T94" s="39"/>
      <c r="U94" s="39"/>
      <c r="V94" s="39"/>
      <c r="W94" s="39"/>
      <c r="X94" s="39"/>
      <c r="Y94" s="39"/>
      <c r="Z94" s="39"/>
      <c r="AA94" s="39"/>
      <c r="AB94" s="39"/>
      <c r="AC94" s="39"/>
      <c r="AD94" s="39"/>
      <c r="AE94" s="39"/>
    </row>
    <row r="95" spans="3:31" ht="15" customHeight="1">
      <c r="C95" s="39"/>
      <c r="D95" s="39"/>
      <c r="E95" s="39"/>
      <c r="F95" s="39"/>
      <c r="G95" s="39"/>
      <c r="H95" s="39"/>
      <c r="I95" s="39"/>
      <c r="J95" s="39"/>
      <c r="K95" s="39"/>
      <c r="L95" s="39"/>
      <c r="M95" s="39"/>
      <c r="N95" s="39"/>
      <c r="O95" s="39"/>
      <c r="P95" s="39"/>
      <c r="Q95" s="39"/>
      <c r="R95" s="39"/>
      <c r="S95" s="39"/>
      <c r="T95" s="39"/>
      <c r="U95" s="39"/>
      <c r="V95" s="39"/>
      <c r="W95" s="39"/>
      <c r="X95" s="39"/>
      <c r="Y95" s="39"/>
      <c r="Z95" s="39"/>
      <c r="AA95" s="39"/>
      <c r="AB95" s="39"/>
      <c r="AC95" s="39"/>
      <c r="AD95" s="39"/>
      <c r="AE95" s="39"/>
    </row>
    <row r="96" spans="3:31" ht="15" customHeight="1">
      <c r="C96" s="39"/>
      <c r="D96" s="39"/>
      <c r="E96" s="39"/>
      <c r="F96" s="39"/>
      <c r="G96" s="39"/>
      <c r="H96" s="39"/>
      <c r="I96" s="39"/>
      <c r="J96" s="39"/>
      <c r="K96" s="39"/>
      <c r="L96" s="39"/>
      <c r="M96" s="39"/>
      <c r="N96" s="39"/>
      <c r="O96" s="39"/>
      <c r="P96" s="39"/>
      <c r="Q96" s="39"/>
      <c r="R96" s="39"/>
      <c r="S96" s="39"/>
      <c r="T96" s="39"/>
      <c r="U96" s="39"/>
      <c r="V96" s="39"/>
      <c r="W96" s="39"/>
      <c r="X96" s="39"/>
      <c r="Y96" s="39"/>
      <c r="Z96" s="39"/>
      <c r="AA96" s="39"/>
      <c r="AB96" s="39"/>
      <c r="AC96" s="39"/>
      <c r="AD96" s="39"/>
      <c r="AE96" s="39"/>
    </row>
    <row r="97" spans="3:31" ht="15" customHeight="1">
      <c r="C97" s="39"/>
      <c r="D97" s="39"/>
      <c r="E97" s="39"/>
      <c r="F97" s="39"/>
      <c r="G97" s="39"/>
      <c r="H97" s="39"/>
      <c r="I97" s="39"/>
      <c r="J97" s="39"/>
      <c r="K97" s="39"/>
      <c r="L97" s="39"/>
      <c r="M97" s="39"/>
      <c r="N97" s="39"/>
      <c r="O97" s="39"/>
      <c r="P97" s="39"/>
      <c r="Q97" s="39"/>
      <c r="R97" s="39"/>
      <c r="S97" s="39"/>
      <c r="T97" s="39"/>
      <c r="U97" s="39"/>
      <c r="V97" s="39"/>
      <c r="W97" s="39"/>
      <c r="X97" s="39"/>
      <c r="Y97" s="39"/>
      <c r="Z97" s="39"/>
      <c r="AA97" s="39"/>
      <c r="AB97" s="39"/>
      <c r="AC97" s="39"/>
      <c r="AD97" s="39"/>
      <c r="AE97" s="39"/>
    </row>
    <row r="98" spans="3:31" ht="15" customHeight="1">
      <c r="C98" s="39"/>
      <c r="D98" s="39"/>
      <c r="E98" s="39"/>
      <c r="F98" s="39"/>
      <c r="G98" s="39"/>
      <c r="H98" s="39"/>
      <c r="I98" s="39"/>
      <c r="J98" s="39"/>
      <c r="K98" s="39"/>
      <c r="L98" s="39"/>
      <c r="M98" s="39"/>
      <c r="N98" s="39"/>
      <c r="O98" s="39"/>
      <c r="P98" s="39"/>
      <c r="Q98" s="39"/>
      <c r="R98" s="39"/>
      <c r="S98" s="39"/>
      <c r="T98" s="39"/>
      <c r="U98" s="39"/>
      <c r="V98" s="39"/>
      <c r="W98" s="39"/>
      <c r="X98" s="39"/>
      <c r="Y98" s="39"/>
      <c r="Z98" s="39"/>
      <c r="AA98" s="39"/>
      <c r="AB98" s="39"/>
      <c r="AC98" s="39"/>
      <c r="AD98" s="39"/>
      <c r="AE98" s="39"/>
    </row>
    <row r="99" spans="3:31" ht="15" customHeight="1">
      <c r="C99" s="39"/>
      <c r="D99" s="39"/>
      <c r="E99" s="39"/>
      <c r="F99" s="39"/>
      <c r="G99" s="39"/>
      <c r="H99" s="39"/>
      <c r="I99" s="39"/>
      <c r="J99" s="39"/>
      <c r="K99" s="39"/>
      <c r="L99" s="39"/>
      <c r="M99" s="39"/>
      <c r="N99" s="39"/>
      <c r="O99" s="39"/>
      <c r="P99" s="39"/>
      <c r="Q99" s="39"/>
      <c r="R99" s="39"/>
      <c r="S99" s="39"/>
      <c r="T99" s="39"/>
      <c r="U99" s="39"/>
      <c r="V99" s="39"/>
      <c r="W99" s="39"/>
      <c r="X99" s="39"/>
      <c r="Y99" s="39"/>
      <c r="Z99" s="39"/>
      <c r="AA99" s="39"/>
      <c r="AB99" s="39"/>
      <c r="AC99" s="39"/>
      <c r="AD99" s="39"/>
      <c r="AE99" s="39"/>
    </row>
    <row r="100" spans="3:31" ht="15" customHeight="1">
      <c r="C100" s="39"/>
      <c r="D100" s="39"/>
      <c r="E100" s="39"/>
      <c r="F100" s="39"/>
      <c r="G100" s="39"/>
      <c r="H100" s="39"/>
      <c r="I100" s="39"/>
      <c r="J100" s="39"/>
      <c r="K100" s="39"/>
      <c r="L100" s="39"/>
      <c r="M100" s="39"/>
      <c r="N100" s="39"/>
      <c r="O100" s="39"/>
      <c r="P100" s="39"/>
      <c r="Q100" s="39"/>
      <c r="R100" s="39"/>
      <c r="S100" s="39"/>
      <c r="T100" s="39"/>
      <c r="U100" s="39"/>
      <c r="V100" s="39"/>
      <c r="W100" s="39"/>
      <c r="X100" s="39"/>
      <c r="Y100" s="39"/>
      <c r="Z100" s="39"/>
      <c r="AA100" s="39"/>
      <c r="AB100" s="39"/>
      <c r="AC100" s="39"/>
      <c r="AD100" s="39"/>
      <c r="AE100" s="39"/>
    </row>
    <row r="101" spans="3:31" ht="15" customHeight="1">
      <c r="C101" s="39"/>
      <c r="D101" s="39"/>
      <c r="E101" s="39"/>
      <c r="F101" s="39"/>
      <c r="G101" s="39"/>
      <c r="H101" s="39"/>
      <c r="I101" s="39"/>
      <c r="J101" s="39"/>
      <c r="K101" s="39"/>
      <c r="L101" s="39"/>
      <c r="M101" s="39"/>
      <c r="N101" s="39"/>
      <c r="O101" s="39"/>
      <c r="P101" s="39"/>
      <c r="Q101" s="39"/>
      <c r="R101" s="39"/>
      <c r="S101" s="39"/>
      <c r="T101" s="39"/>
      <c r="U101" s="39"/>
      <c r="V101" s="39"/>
      <c r="W101" s="39"/>
      <c r="X101" s="39"/>
      <c r="Y101" s="39"/>
      <c r="Z101" s="39"/>
      <c r="AA101" s="39"/>
      <c r="AB101" s="39"/>
      <c r="AC101" s="39"/>
      <c r="AD101" s="39"/>
      <c r="AE101" s="39"/>
    </row>
    <row r="102" spans="3:31">
      <c r="C102" s="39"/>
      <c r="D102" s="39"/>
      <c r="E102" s="39">
        <v>3.3500000000000002E-2</v>
      </c>
      <c r="F102" s="39" t="s">
        <v>74</v>
      </c>
      <c r="G102" s="39"/>
      <c r="H102" s="39"/>
      <c r="I102" s="39"/>
      <c r="J102" s="39"/>
      <c r="K102" s="39"/>
      <c r="L102" s="39"/>
      <c r="M102" s="39"/>
      <c r="N102" s="39"/>
      <c r="O102" s="39"/>
      <c r="P102" s="39"/>
      <c r="Q102" s="39"/>
      <c r="R102" s="39"/>
      <c r="S102" s="39"/>
      <c r="T102" s="39"/>
      <c r="U102" s="39"/>
      <c r="V102" s="39"/>
      <c r="W102" s="39"/>
      <c r="X102" s="39"/>
      <c r="Y102" s="39"/>
      <c r="Z102" s="39"/>
      <c r="AA102" s="39"/>
      <c r="AB102" s="39"/>
      <c r="AC102" s="39"/>
      <c r="AD102" s="39"/>
      <c r="AE102" s="39"/>
    </row>
    <row r="104" spans="3:31">
      <c r="E104" s="37" t="e">
        <f>ROUND(1/(1+$E$102)^#REF!,3)</f>
        <v>#REF!</v>
      </c>
      <c r="F104" s="38" t="e">
        <f>ROUND(1/(1+$E$102)^#REF!,3)</f>
        <v>#REF!</v>
      </c>
      <c r="G104" s="37" t="e">
        <f>ROUND(1/(1+$E$102)^#REF!,3)</f>
        <v>#REF!</v>
      </c>
      <c r="H104" s="37" t="e">
        <f>ROUND(1/(1+$E$102)^#REF!,3)</f>
        <v>#REF!</v>
      </c>
      <c r="I104" s="37" t="e">
        <f>ROUND(1/(1+$E$102)^#REF!,3)</f>
        <v>#REF!</v>
      </c>
      <c r="J104" s="37" t="e">
        <f>ROUND(1/(1+$E$102)^#REF!,3)</f>
        <v>#REF!</v>
      </c>
      <c r="K104" s="37" t="e">
        <f>ROUND(1/(1+$E$102)^#REF!,3)</f>
        <v>#REF!</v>
      </c>
      <c r="L104" s="37" t="e">
        <f>ROUND(1/(1+$E$102)^#REF!,3)</f>
        <v>#REF!</v>
      </c>
      <c r="M104" s="37" t="e">
        <f>ROUND(1/(1+$E$102)^#REF!,3)</f>
        <v>#REF!</v>
      </c>
      <c r="N104" s="37" t="e">
        <f>ROUND(1/(1+$E$102)^#REF!,3)</f>
        <v>#REF!</v>
      </c>
      <c r="O104" s="37" t="e">
        <f>ROUND(1/(1+$E$102)^#REF!,3)</f>
        <v>#REF!</v>
      </c>
      <c r="P104" s="37" t="e">
        <f>ROUND(1/(1+$E$102)^#REF!,3)</f>
        <v>#REF!</v>
      </c>
      <c r="Q104" s="37" t="e">
        <f>ROUND(1/(1+$E$102)^#REF!,3)</f>
        <v>#REF!</v>
      </c>
      <c r="R104" s="37" t="e">
        <f>ROUND(1/(1+$E$102)^#REF!,3)</f>
        <v>#REF!</v>
      </c>
      <c r="S104" s="37" t="e">
        <f>ROUND(1/(1+$E$102)^#REF!,3)</f>
        <v>#REF!</v>
      </c>
      <c r="T104" s="37" t="e">
        <f>ROUND(1/(1+$E$102)^#REF!,3)</f>
        <v>#REF!</v>
      </c>
      <c r="U104" s="37" t="e">
        <f>ROUND(1/(1+$E$102)^#REF!,3)</f>
        <v>#REF!</v>
      </c>
      <c r="V104" s="37" t="e">
        <f>ROUND(1/(1+$E$102)^#REF!,3)</f>
        <v>#REF!</v>
      </c>
      <c r="W104" s="37" t="e">
        <f>ROUND(1/(1+$E$102)^#REF!,3)</f>
        <v>#REF!</v>
      </c>
      <c r="X104" s="37" t="e">
        <f>ROUND(1/(1+$E$102)^#REF!,3)</f>
        <v>#REF!</v>
      </c>
      <c r="Y104" s="37" t="e">
        <f>ROUND(1/(1+$E$102)^#REF!,3)</f>
        <v>#REF!</v>
      </c>
      <c r="Z104" s="37" t="e">
        <f>ROUND(1/(1+$E$102)^#REF!,3)</f>
        <v>#REF!</v>
      </c>
      <c r="AA104" s="37" t="e">
        <f>ROUND(1/(1+$E$102)^#REF!,3)</f>
        <v>#REF!</v>
      </c>
      <c r="AB104" s="37" t="e">
        <f>ROUND(1/(1+$E$102)^#REF!,3)</f>
        <v>#REF!</v>
      </c>
    </row>
  </sheetData>
  <mergeCells count="31">
    <mergeCell ref="AC24:AD24"/>
    <mergeCell ref="AC25:AD25"/>
    <mergeCell ref="C17:D17"/>
    <mergeCell ref="AC17:AD17"/>
    <mergeCell ref="AC19:AD19"/>
    <mergeCell ref="AC20:AD20"/>
    <mergeCell ref="AC22:AD22"/>
    <mergeCell ref="AC23:AD23"/>
    <mergeCell ref="C18:D18"/>
    <mergeCell ref="AD12:AD13"/>
    <mergeCell ref="C14:D14"/>
    <mergeCell ref="AC14:AD14"/>
    <mergeCell ref="C15:D15"/>
    <mergeCell ref="AC15:AD15"/>
    <mergeCell ref="C16:D16"/>
    <mergeCell ref="C8:D8"/>
    <mergeCell ref="E8:G8"/>
    <mergeCell ref="C9:D9"/>
    <mergeCell ref="E9:G9"/>
    <mergeCell ref="C10:D10"/>
    <mergeCell ref="E10:G10"/>
    <mergeCell ref="C7:D7"/>
    <mergeCell ref="E7:G7"/>
    <mergeCell ref="AC18:AD18"/>
    <mergeCell ref="AC21:AD21"/>
    <mergeCell ref="B3:AD3"/>
    <mergeCell ref="C5:D5"/>
    <mergeCell ref="E5:G5"/>
    <mergeCell ref="C6:D6"/>
    <mergeCell ref="E6:G6"/>
    <mergeCell ref="AC16:AD16"/>
  </mergeCells>
  <phoneticPr fontId="3"/>
  <pageMargins left="0.7" right="0.7" top="0.75" bottom="0.75" header="0.3" footer="0.3"/>
  <pageSetup paperSize="8" scale="59"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S46"/>
  <sheetViews>
    <sheetView view="pageBreakPreview" zoomScale="70" zoomScaleNormal="85" zoomScaleSheetLayoutView="70" workbookViewId="0">
      <selection activeCell="B7" sqref="B7:G28"/>
    </sheetView>
  </sheetViews>
  <sheetFormatPr defaultColWidth="8.75" defaultRowHeight="13.5"/>
  <cols>
    <col min="1" max="1" width="2.125" style="117" customWidth="1"/>
    <col min="2" max="2" width="7.25" style="118" customWidth="1"/>
    <col min="3" max="3" width="8.75" style="118"/>
    <col min="4" max="4" width="12" style="118" customWidth="1"/>
    <col min="5" max="5" width="21.375" style="118" customWidth="1"/>
    <col min="6" max="6" width="15.625" style="118" customWidth="1"/>
    <col min="7" max="18" width="14.25" style="118" customWidth="1"/>
    <col min="19" max="19" width="30.5" style="118" customWidth="1"/>
    <col min="20" max="16384" width="8.75" style="117"/>
  </cols>
  <sheetData>
    <row r="1" spans="2:19" ht="21" customHeight="1">
      <c r="B1" s="116" t="s">
        <v>161</v>
      </c>
      <c r="C1" s="232"/>
      <c r="F1" s="231"/>
      <c r="G1" s="230"/>
      <c r="H1" s="230"/>
      <c r="I1" s="230"/>
      <c r="J1" s="230"/>
      <c r="K1" s="230"/>
      <c r="L1" s="230"/>
      <c r="M1" s="230"/>
      <c r="N1" s="230"/>
      <c r="O1" s="230"/>
      <c r="P1" s="230"/>
      <c r="Q1" s="230"/>
      <c r="R1" s="230"/>
      <c r="S1" s="114"/>
    </row>
    <row r="2" spans="2:19" ht="21" customHeight="1">
      <c r="B2" s="233"/>
      <c r="C2" s="232"/>
      <c r="F2" s="231"/>
      <c r="G2" s="230"/>
      <c r="H2" s="230"/>
      <c r="I2" s="230"/>
      <c r="J2" s="230"/>
      <c r="K2" s="230"/>
      <c r="L2" s="230"/>
      <c r="M2" s="230"/>
      <c r="N2" s="230"/>
      <c r="O2" s="230"/>
      <c r="P2" s="230"/>
      <c r="Q2" s="230"/>
      <c r="R2" s="230"/>
      <c r="S2" s="229"/>
    </row>
    <row r="3" spans="2:19" s="21" customFormat="1" ht="18.75">
      <c r="B3" s="228"/>
      <c r="C3" s="226"/>
      <c r="D3" s="226"/>
      <c r="E3" s="226"/>
      <c r="F3" s="227"/>
      <c r="G3" s="226"/>
      <c r="H3" s="226"/>
      <c r="I3" s="226"/>
      <c r="J3" s="226"/>
      <c r="K3" s="226"/>
      <c r="L3" s="226"/>
      <c r="M3" s="226"/>
      <c r="N3" s="226"/>
      <c r="O3" s="226"/>
      <c r="P3" s="226"/>
      <c r="Q3" s="226"/>
      <c r="R3" s="226"/>
      <c r="S3" s="225" t="s">
        <v>160</v>
      </c>
    </row>
    <row r="4" spans="2:19" s="31" customFormat="1" ht="21.75" customHeight="1">
      <c r="B4" s="216" t="s">
        <v>159</v>
      </c>
      <c r="C4" s="217"/>
      <c r="D4" s="217"/>
      <c r="E4" s="224"/>
      <c r="F4" s="223" t="s">
        <v>158</v>
      </c>
      <c r="G4" s="222" t="s">
        <v>157</v>
      </c>
      <c r="H4" s="215"/>
      <c r="I4" s="215"/>
      <c r="J4" s="215"/>
      <c r="K4" s="215"/>
      <c r="L4" s="215"/>
      <c r="M4" s="215"/>
      <c r="N4" s="215"/>
      <c r="O4" s="215"/>
      <c r="P4" s="215"/>
      <c r="Q4" s="215"/>
      <c r="R4" s="214"/>
      <c r="S4" s="213" t="s">
        <v>156</v>
      </c>
    </row>
    <row r="5" spans="2:19" s="31" customFormat="1" ht="21.75" customHeight="1">
      <c r="B5" s="221"/>
      <c r="C5" s="220"/>
      <c r="D5" s="220"/>
      <c r="E5" s="219"/>
      <c r="F5" s="218"/>
      <c r="G5" s="217" t="s">
        <v>155</v>
      </c>
      <c r="H5" s="215"/>
      <c r="I5" s="214"/>
      <c r="J5" s="216" t="s">
        <v>154</v>
      </c>
      <c r="K5" s="215"/>
      <c r="L5" s="214"/>
      <c r="M5" s="213" t="s">
        <v>153</v>
      </c>
      <c r="N5" s="212"/>
      <c r="O5" s="212"/>
      <c r="P5" s="213" t="s">
        <v>152</v>
      </c>
      <c r="Q5" s="212"/>
      <c r="R5" s="212"/>
      <c r="S5" s="211"/>
    </row>
    <row r="6" spans="2:19" s="31" customFormat="1" ht="21.75" customHeight="1">
      <c r="B6" s="210"/>
      <c r="C6" s="209"/>
      <c r="D6" s="209"/>
      <c r="E6" s="208"/>
      <c r="F6" s="207"/>
      <c r="G6" s="203" t="s">
        <v>151</v>
      </c>
      <c r="H6" s="205" t="s">
        <v>150</v>
      </c>
      <c r="I6" s="204" t="s">
        <v>149</v>
      </c>
      <c r="J6" s="206" t="s">
        <v>151</v>
      </c>
      <c r="K6" s="205" t="s">
        <v>150</v>
      </c>
      <c r="L6" s="204" t="s">
        <v>149</v>
      </c>
      <c r="M6" s="206" t="s">
        <v>151</v>
      </c>
      <c r="N6" s="205" t="s">
        <v>150</v>
      </c>
      <c r="O6" s="204" t="s">
        <v>149</v>
      </c>
      <c r="P6" s="206" t="s">
        <v>151</v>
      </c>
      <c r="Q6" s="205" t="s">
        <v>150</v>
      </c>
      <c r="R6" s="204" t="s">
        <v>149</v>
      </c>
      <c r="S6" s="203"/>
    </row>
    <row r="7" spans="2:19" s="31" customFormat="1" ht="18" customHeight="1">
      <c r="B7" s="202" t="s">
        <v>148</v>
      </c>
      <c r="C7" s="201"/>
      <c r="D7" s="201"/>
      <c r="E7" s="200"/>
      <c r="F7" s="158"/>
      <c r="G7" s="155"/>
      <c r="H7" s="157"/>
      <c r="I7" s="156"/>
      <c r="J7" s="155"/>
      <c r="K7" s="157"/>
      <c r="L7" s="156"/>
      <c r="M7" s="155"/>
      <c r="N7" s="157"/>
      <c r="O7" s="156"/>
      <c r="P7" s="155"/>
      <c r="Q7" s="199"/>
      <c r="R7" s="156"/>
      <c r="S7" s="155"/>
    </row>
    <row r="8" spans="2:19" s="31" customFormat="1" ht="18" customHeight="1">
      <c r="B8" s="194"/>
      <c r="C8" s="177" t="s">
        <v>147</v>
      </c>
      <c r="D8" s="198"/>
      <c r="E8" s="176"/>
      <c r="F8" s="158"/>
      <c r="G8" s="155"/>
      <c r="H8" s="157"/>
      <c r="I8" s="156"/>
      <c r="J8" s="155"/>
      <c r="K8" s="157"/>
      <c r="L8" s="156"/>
      <c r="M8" s="155"/>
      <c r="N8" s="157"/>
      <c r="O8" s="156"/>
      <c r="P8" s="155"/>
      <c r="Q8" s="157"/>
      <c r="R8" s="156"/>
      <c r="S8" s="155"/>
    </row>
    <row r="9" spans="2:19" s="31" customFormat="1" ht="18" customHeight="1">
      <c r="B9" s="197" t="s">
        <v>146</v>
      </c>
      <c r="C9" s="196"/>
      <c r="D9" s="195"/>
      <c r="E9" s="176" t="s">
        <v>136</v>
      </c>
      <c r="F9" s="158"/>
      <c r="G9" s="155"/>
      <c r="H9" s="157"/>
      <c r="I9" s="156"/>
      <c r="J9" s="155"/>
      <c r="K9" s="157"/>
      <c r="L9" s="156"/>
      <c r="M9" s="155"/>
      <c r="N9" s="157"/>
      <c r="O9" s="156"/>
      <c r="P9" s="155"/>
      <c r="Q9" s="157"/>
      <c r="R9" s="156"/>
      <c r="S9" s="155"/>
    </row>
    <row r="10" spans="2:19" s="31" customFormat="1" ht="18" customHeight="1">
      <c r="B10" s="194"/>
      <c r="C10" s="191" t="s">
        <v>145</v>
      </c>
      <c r="D10" s="193"/>
      <c r="E10" s="176" t="s">
        <v>142</v>
      </c>
      <c r="F10" s="158"/>
      <c r="G10" s="155"/>
      <c r="H10" s="157"/>
      <c r="I10" s="156"/>
      <c r="J10" s="155"/>
      <c r="K10" s="157"/>
      <c r="L10" s="156"/>
      <c r="M10" s="155"/>
      <c r="N10" s="157"/>
      <c r="O10" s="156"/>
      <c r="P10" s="155"/>
      <c r="Q10" s="157"/>
      <c r="R10" s="156"/>
      <c r="S10" s="155"/>
    </row>
    <row r="11" spans="2:19" s="31" customFormat="1" ht="18" customHeight="1">
      <c r="B11" s="181"/>
      <c r="C11" s="183"/>
      <c r="D11" s="177" t="s">
        <v>127</v>
      </c>
      <c r="E11" s="184"/>
      <c r="F11" s="158"/>
      <c r="G11" s="155"/>
      <c r="H11" s="157"/>
      <c r="I11" s="156"/>
      <c r="J11" s="155"/>
      <c r="K11" s="157"/>
      <c r="L11" s="156"/>
      <c r="M11" s="155"/>
      <c r="N11" s="157"/>
      <c r="O11" s="156"/>
      <c r="P11" s="155"/>
      <c r="Q11" s="157"/>
      <c r="R11" s="156"/>
      <c r="S11" s="155"/>
    </row>
    <row r="12" spans="2:19" s="31" customFormat="1" ht="18" customHeight="1">
      <c r="B12" s="181"/>
      <c r="C12" s="183"/>
      <c r="D12" s="177" t="s">
        <v>126</v>
      </c>
      <c r="E12" s="189"/>
      <c r="F12" s="158"/>
      <c r="G12" s="155"/>
      <c r="H12" s="157"/>
      <c r="I12" s="156"/>
      <c r="J12" s="155"/>
      <c r="K12" s="157"/>
      <c r="L12" s="156"/>
      <c r="M12" s="155"/>
      <c r="N12" s="157"/>
      <c r="O12" s="156"/>
      <c r="P12" s="155"/>
      <c r="Q12" s="157"/>
      <c r="R12" s="156"/>
      <c r="S12" s="155"/>
    </row>
    <row r="13" spans="2:19" s="31" customFormat="1" ht="18" customHeight="1">
      <c r="B13" s="181"/>
      <c r="C13" s="183"/>
      <c r="D13" s="177" t="s">
        <v>125</v>
      </c>
      <c r="E13" s="189"/>
      <c r="F13" s="158"/>
      <c r="G13" s="155"/>
      <c r="H13" s="157"/>
      <c r="I13" s="156"/>
      <c r="J13" s="155"/>
      <c r="K13" s="157"/>
      <c r="L13" s="156"/>
      <c r="M13" s="155"/>
      <c r="N13" s="157"/>
      <c r="O13" s="156"/>
      <c r="P13" s="155"/>
      <c r="Q13" s="157"/>
      <c r="R13" s="156"/>
      <c r="S13" s="155"/>
    </row>
    <row r="14" spans="2:19" s="31" customFormat="1" ht="18" customHeight="1">
      <c r="B14" s="181"/>
      <c r="C14" s="188"/>
      <c r="D14" s="192" t="s">
        <v>124</v>
      </c>
      <c r="E14" s="189"/>
      <c r="F14" s="158"/>
      <c r="G14" s="155"/>
      <c r="H14" s="157"/>
      <c r="I14" s="156"/>
      <c r="J14" s="155"/>
      <c r="K14" s="157"/>
      <c r="L14" s="156"/>
      <c r="M14" s="155"/>
      <c r="N14" s="157"/>
      <c r="O14" s="156"/>
      <c r="P14" s="155"/>
      <c r="Q14" s="157"/>
      <c r="R14" s="156"/>
      <c r="S14" s="155"/>
    </row>
    <row r="15" spans="2:19" s="31" customFormat="1" ht="18" customHeight="1">
      <c r="B15" s="181"/>
      <c r="C15" s="191" t="s">
        <v>144</v>
      </c>
      <c r="D15" s="177"/>
      <c r="E15" s="189"/>
      <c r="F15" s="158"/>
      <c r="G15" s="155"/>
      <c r="H15" s="157"/>
      <c r="I15" s="156"/>
      <c r="J15" s="155"/>
      <c r="K15" s="157"/>
      <c r="L15" s="156"/>
      <c r="M15" s="155"/>
      <c r="N15" s="157"/>
      <c r="O15" s="156"/>
      <c r="P15" s="155"/>
      <c r="Q15" s="157"/>
      <c r="R15" s="156"/>
      <c r="S15" s="155"/>
    </row>
    <row r="16" spans="2:19" s="31" customFormat="1" ht="18" customHeight="1">
      <c r="B16" s="181"/>
      <c r="C16" s="190"/>
      <c r="D16" s="177"/>
      <c r="E16" s="189"/>
      <c r="F16" s="158"/>
      <c r="G16" s="155"/>
      <c r="H16" s="157"/>
      <c r="I16" s="156"/>
      <c r="J16" s="155"/>
      <c r="K16" s="157"/>
      <c r="L16" s="156"/>
      <c r="M16" s="155"/>
      <c r="N16" s="157"/>
      <c r="O16" s="156"/>
      <c r="P16" s="155"/>
      <c r="Q16" s="157"/>
      <c r="R16" s="156"/>
      <c r="S16" s="155"/>
    </row>
    <row r="17" spans="2:19" s="31" customFormat="1" ht="18" customHeight="1">
      <c r="B17" s="181"/>
      <c r="C17" s="188" t="s">
        <v>143</v>
      </c>
      <c r="D17" s="187"/>
      <c r="E17" s="176" t="s">
        <v>142</v>
      </c>
      <c r="F17" s="158"/>
      <c r="G17" s="155"/>
      <c r="H17" s="157"/>
      <c r="I17" s="156"/>
      <c r="J17" s="155"/>
      <c r="K17" s="157"/>
      <c r="L17" s="156"/>
      <c r="M17" s="155"/>
      <c r="N17" s="157"/>
      <c r="O17" s="156"/>
      <c r="P17" s="155"/>
      <c r="Q17" s="157"/>
      <c r="R17" s="156"/>
      <c r="S17" s="155"/>
    </row>
    <row r="18" spans="2:19" s="31" customFormat="1" ht="18" customHeight="1">
      <c r="B18" s="181"/>
      <c r="C18" s="183"/>
      <c r="D18" s="177"/>
      <c r="E18" s="176"/>
      <c r="F18" s="158"/>
      <c r="G18" s="155"/>
      <c r="H18" s="157"/>
      <c r="I18" s="156"/>
      <c r="J18" s="155"/>
      <c r="K18" s="157"/>
      <c r="L18" s="156"/>
      <c r="M18" s="155"/>
      <c r="N18" s="157"/>
      <c r="O18" s="156"/>
      <c r="P18" s="155"/>
      <c r="Q18" s="157"/>
      <c r="R18" s="156"/>
      <c r="S18" s="155"/>
    </row>
    <row r="19" spans="2:19" s="31" customFormat="1" ht="18" customHeight="1">
      <c r="B19" s="181"/>
      <c r="C19" s="183"/>
      <c r="D19" s="177"/>
      <c r="E19" s="184"/>
      <c r="F19" s="158"/>
      <c r="G19" s="155"/>
      <c r="H19" s="157"/>
      <c r="I19" s="156"/>
      <c r="J19" s="155"/>
      <c r="K19" s="157"/>
      <c r="L19" s="156"/>
      <c r="M19" s="155"/>
      <c r="N19" s="157"/>
      <c r="O19" s="156"/>
      <c r="P19" s="155"/>
      <c r="Q19" s="157"/>
      <c r="R19" s="156"/>
      <c r="S19" s="155"/>
    </row>
    <row r="20" spans="2:19" s="31" customFormat="1" ht="18" customHeight="1">
      <c r="B20" s="181"/>
      <c r="C20" s="183"/>
      <c r="D20" s="186"/>
      <c r="E20" s="184"/>
      <c r="F20" s="158"/>
      <c r="G20" s="155"/>
      <c r="H20" s="157"/>
      <c r="I20" s="156"/>
      <c r="J20" s="155"/>
      <c r="K20" s="157"/>
      <c r="L20" s="156"/>
      <c r="M20" s="155"/>
      <c r="N20" s="157"/>
      <c r="O20" s="156"/>
      <c r="P20" s="155"/>
      <c r="Q20" s="157"/>
      <c r="R20" s="156"/>
      <c r="S20" s="155"/>
    </row>
    <row r="21" spans="2:19" s="31" customFormat="1" ht="18" customHeight="1">
      <c r="B21" s="181"/>
      <c r="C21" s="185" t="s">
        <v>141</v>
      </c>
      <c r="D21" s="182"/>
      <c r="E21" s="184"/>
      <c r="F21" s="158"/>
      <c r="G21" s="155"/>
      <c r="H21" s="157"/>
      <c r="I21" s="156"/>
      <c r="J21" s="155"/>
      <c r="K21" s="157"/>
      <c r="L21" s="156"/>
      <c r="M21" s="155"/>
      <c r="N21" s="157"/>
      <c r="O21" s="156"/>
      <c r="P21" s="155"/>
      <c r="Q21" s="157"/>
      <c r="R21" s="156"/>
      <c r="S21" s="155"/>
    </row>
    <row r="22" spans="2:19" s="31" customFormat="1" ht="18" customHeight="1">
      <c r="B22" s="181"/>
      <c r="C22" s="183"/>
      <c r="D22" s="182" t="s">
        <v>140</v>
      </c>
      <c r="E22" s="176" t="s">
        <v>136</v>
      </c>
      <c r="F22" s="158"/>
      <c r="G22" s="155"/>
      <c r="H22" s="157"/>
      <c r="I22" s="156"/>
      <c r="J22" s="155"/>
      <c r="K22" s="157"/>
      <c r="L22" s="156"/>
      <c r="M22" s="155"/>
      <c r="N22" s="157"/>
      <c r="O22" s="156"/>
      <c r="P22" s="155"/>
      <c r="Q22" s="157"/>
      <c r="R22" s="156"/>
      <c r="S22" s="155"/>
    </row>
    <row r="23" spans="2:19" s="31" customFormat="1" ht="18" customHeight="1">
      <c r="B23" s="181"/>
      <c r="C23" s="183"/>
      <c r="D23" s="182" t="s">
        <v>139</v>
      </c>
      <c r="E23" s="176" t="s">
        <v>136</v>
      </c>
      <c r="F23" s="158"/>
      <c r="G23" s="155"/>
      <c r="H23" s="157"/>
      <c r="I23" s="156"/>
      <c r="J23" s="155"/>
      <c r="K23" s="157"/>
      <c r="L23" s="156"/>
      <c r="M23" s="155"/>
      <c r="N23" s="157"/>
      <c r="O23" s="156"/>
      <c r="P23" s="155"/>
      <c r="Q23" s="157"/>
      <c r="R23" s="156"/>
      <c r="S23" s="155"/>
    </row>
    <row r="24" spans="2:19" s="31" customFormat="1" ht="18" customHeight="1">
      <c r="B24" s="181"/>
      <c r="C24" s="183"/>
      <c r="D24" s="182" t="s">
        <v>138</v>
      </c>
      <c r="E24" s="176" t="s">
        <v>136</v>
      </c>
      <c r="F24" s="158"/>
      <c r="G24" s="155"/>
      <c r="H24" s="157"/>
      <c r="I24" s="156"/>
      <c r="J24" s="155"/>
      <c r="K24" s="157"/>
      <c r="L24" s="156"/>
      <c r="M24" s="155"/>
      <c r="N24" s="157"/>
      <c r="O24" s="156"/>
      <c r="P24" s="155"/>
      <c r="Q24" s="157"/>
      <c r="R24" s="156"/>
      <c r="S24" s="155"/>
    </row>
    <row r="25" spans="2:19" s="31" customFormat="1" ht="18" customHeight="1">
      <c r="B25" s="181"/>
      <c r="C25" s="183"/>
      <c r="D25" s="182" t="s">
        <v>137</v>
      </c>
      <c r="E25" s="176" t="s">
        <v>136</v>
      </c>
      <c r="F25" s="141"/>
      <c r="G25" s="140"/>
      <c r="H25" s="139"/>
      <c r="I25" s="138"/>
      <c r="J25" s="140"/>
      <c r="K25" s="139"/>
      <c r="L25" s="138"/>
      <c r="M25" s="140"/>
      <c r="N25" s="139"/>
      <c r="O25" s="138"/>
      <c r="P25" s="140"/>
      <c r="Q25" s="139"/>
      <c r="R25" s="138"/>
      <c r="S25" s="140"/>
    </row>
    <row r="26" spans="2:19" s="31" customFormat="1" ht="18" customHeight="1">
      <c r="B26" s="181"/>
      <c r="C26" s="180" t="s">
        <v>135</v>
      </c>
      <c r="D26" s="173"/>
      <c r="E26" s="176"/>
      <c r="F26" s="141"/>
      <c r="G26" s="140"/>
      <c r="H26" s="139"/>
      <c r="I26" s="138"/>
      <c r="J26" s="140"/>
      <c r="K26" s="139"/>
      <c r="L26" s="138"/>
      <c r="M26" s="140"/>
      <c r="N26" s="139"/>
      <c r="O26" s="138"/>
      <c r="P26" s="140"/>
      <c r="Q26" s="139"/>
      <c r="R26" s="138"/>
      <c r="S26" s="140"/>
    </row>
    <row r="27" spans="2:19" s="31" customFormat="1" ht="18" customHeight="1">
      <c r="B27" s="179"/>
      <c r="C27" s="178"/>
      <c r="D27" s="177" t="s">
        <v>134</v>
      </c>
      <c r="E27" s="176"/>
      <c r="F27" s="141"/>
      <c r="G27" s="140"/>
      <c r="H27" s="139"/>
      <c r="I27" s="138"/>
      <c r="J27" s="140"/>
      <c r="K27" s="139"/>
      <c r="L27" s="138"/>
      <c r="M27" s="140"/>
      <c r="N27" s="139"/>
      <c r="O27" s="138"/>
      <c r="P27" s="140"/>
      <c r="Q27" s="139"/>
      <c r="R27" s="138"/>
      <c r="S27" s="140"/>
    </row>
    <row r="28" spans="2:19" s="31" customFormat="1" ht="18" customHeight="1">
      <c r="B28" s="175" t="s">
        <v>133</v>
      </c>
      <c r="C28" s="174"/>
      <c r="D28" s="173"/>
      <c r="E28" s="172"/>
      <c r="F28" s="158"/>
      <c r="G28" s="155"/>
      <c r="H28" s="157"/>
      <c r="I28" s="156"/>
      <c r="J28" s="155"/>
      <c r="K28" s="157"/>
      <c r="L28" s="156"/>
      <c r="M28" s="155"/>
      <c r="N28" s="157"/>
      <c r="O28" s="156"/>
      <c r="P28" s="155"/>
      <c r="Q28" s="157"/>
      <c r="R28" s="156"/>
      <c r="S28" s="155"/>
    </row>
    <row r="29" spans="2:19" s="31" customFormat="1" ht="18" customHeight="1" thickBot="1">
      <c r="B29" s="171"/>
      <c r="C29" s="170" t="s">
        <v>68</v>
      </c>
      <c r="D29" s="169"/>
      <c r="E29" s="168"/>
      <c r="F29" s="167"/>
      <c r="G29" s="164"/>
      <c r="H29" s="166"/>
      <c r="I29" s="165"/>
      <c r="J29" s="164"/>
      <c r="K29" s="166"/>
      <c r="L29" s="165"/>
      <c r="M29" s="164"/>
      <c r="N29" s="166"/>
      <c r="O29" s="165"/>
      <c r="P29" s="164"/>
      <c r="Q29" s="166"/>
      <c r="R29" s="165"/>
      <c r="S29" s="164"/>
    </row>
    <row r="30" spans="2:19" s="31" customFormat="1" ht="18" customHeight="1">
      <c r="B30" s="163" t="s">
        <v>132</v>
      </c>
      <c r="C30" s="162"/>
      <c r="D30" s="159" t="s">
        <v>131</v>
      </c>
      <c r="E30" s="142"/>
      <c r="F30" s="158"/>
      <c r="G30" s="155"/>
      <c r="H30" s="157"/>
      <c r="I30" s="156"/>
      <c r="J30" s="155"/>
      <c r="K30" s="157"/>
      <c r="L30" s="156"/>
      <c r="M30" s="155"/>
      <c r="N30" s="157"/>
      <c r="O30" s="156"/>
      <c r="P30" s="155"/>
      <c r="Q30" s="157"/>
      <c r="R30" s="156"/>
      <c r="S30" s="155"/>
    </row>
    <row r="31" spans="2:19" s="31" customFormat="1" ht="18" customHeight="1">
      <c r="B31" s="161"/>
      <c r="C31" s="160"/>
      <c r="D31" s="159" t="s">
        <v>130</v>
      </c>
      <c r="E31" s="142"/>
      <c r="F31" s="158"/>
      <c r="G31" s="155"/>
      <c r="H31" s="157"/>
      <c r="I31" s="156"/>
      <c r="J31" s="155"/>
      <c r="K31" s="157"/>
      <c r="L31" s="156"/>
      <c r="M31" s="155"/>
      <c r="N31" s="157"/>
      <c r="O31" s="156"/>
      <c r="P31" s="155"/>
      <c r="Q31" s="157"/>
      <c r="R31" s="156"/>
      <c r="S31" s="155"/>
    </row>
    <row r="32" spans="2:19" s="31" customFormat="1" ht="18" customHeight="1" thickBot="1">
      <c r="B32" s="121"/>
      <c r="C32" s="154"/>
      <c r="D32" s="154"/>
      <c r="E32" s="153"/>
      <c r="F32" s="153"/>
      <c r="G32" s="153"/>
      <c r="H32" s="153"/>
      <c r="I32" s="153"/>
      <c r="J32" s="153"/>
      <c r="K32" s="153"/>
      <c r="L32" s="153"/>
      <c r="M32" s="153"/>
      <c r="N32" s="153"/>
      <c r="O32" s="153"/>
      <c r="P32" s="153"/>
      <c r="Q32" s="153"/>
      <c r="R32" s="153"/>
      <c r="S32" s="153"/>
    </row>
    <row r="33" spans="2:19" s="31" customFormat="1" ht="18" customHeight="1">
      <c r="B33" s="121"/>
      <c r="C33" s="152" t="s">
        <v>129</v>
      </c>
      <c r="D33" s="151"/>
      <c r="E33" s="150"/>
      <c r="F33" s="149"/>
      <c r="G33" s="148"/>
      <c r="H33" s="147"/>
      <c r="I33" s="146"/>
      <c r="J33" s="148"/>
      <c r="K33" s="147"/>
      <c r="L33" s="146"/>
      <c r="M33" s="148"/>
      <c r="N33" s="147"/>
      <c r="O33" s="146"/>
      <c r="P33" s="148"/>
      <c r="Q33" s="147"/>
      <c r="R33" s="146"/>
      <c r="S33" s="145"/>
    </row>
    <row r="34" spans="2:19" s="31" customFormat="1" ht="18" customHeight="1">
      <c r="B34" s="121"/>
      <c r="C34" s="144"/>
      <c r="D34" s="143" t="s">
        <v>128</v>
      </c>
      <c r="E34" s="142"/>
      <c r="F34" s="141"/>
      <c r="G34" s="140"/>
      <c r="H34" s="139"/>
      <c r="I34" s="138"/>
      <c r="J34" s="140"/>
      <c r="K34" s="139"/>
      <c r="L34" s="138"/>
      <c r="M34" s="140"/>
      <c r="N34" s="139"/>
      <c r="O34" s="138"/>
      <c r="P34" s="140"/>
      <c r="Q34" s="139"/>
      <c r="R34" s="138"/>
      <c r="S34" s="137"/>
    </row>
    <row r="35" spans="2:19" s="31" customFormat="1" ht="18" customHeight="1">
      <c r="B35" s="121"/>
      <c r="C35" s="144"/>
      <c r="D35" s="143" t="s">
        <v>127</v>
      </c>
      <c r="E35" s="142"/>
      <c r="F35" s="141"/>
      <c r="G35" s="140"/>
      <c r="H35" s="139"/>
      <c r="I35" s="138"/>
      <c r="J35" s="140"/>
      <c r="K35" s="139"/>
      <c r="L35" s="138"/>
      <c r="M35" s="140"/>
      <c r="N35" s="139"/>
      <c r="O35" s="138"/>
      <c r="P35" s="140"/>
      <c r="Q35" s="139"/>
      <c r="R35" s="138"/>
      <c r="S35" s="137"/>
    </row>
    <row r="36" spans="2:19" s="31" customFormat="1" ht="18" customHeight="1">
      <c r="B36" s="121"/>
      <c r="C36" s="144"/>
      <c r="D36" s="143" t="s">
        <v>126</v>
      </c>
      <c r="E36" s="142"/>
      <c r="F36" s="141"/>
      <c r="G36" s="140"/>
      <c r="H36" s="139"/>
      <c r="I36" s="138"/>
      <c r="J36" s="140"/>
      <c r="K36" s="139"/>
      <c r="L36" s="138"/>
      <c r="M36" s="140"/>
      <c r="N36" s="139"/>
      <c r="O36" s="138"/>
      <c r="P36" s="140"/>
      <c r="Q36" s="139"/>
      <c r="R36" s="138"/>
      <c r="S36" s="137"/>
    </row>
    <row r="37" spans="2:19" s="31" customFormat="1" ht="18" customHeight="1">
      <c r="B37" s="121"/>
      <c r="C37" s="144"/>
      <c r="D37" s="143" t="s">
        <v>125</v>
      </c>
      <c r="E37" s="142"/>
      <c r="F37" s="141"/>
      <c r="G37" s="140"/>
      <c r="H37" s="139"/>
      <c r="I37" s="138"/>
      <c r="J37" s="140"/>
      <c r="K37" s="139"/>
      <c r="L37" s="138"/>
      <c r="M37" s="140"/>
      <c r="N37" s="139"/>
      <c r="O37" s="138"/>
      <c r="P37" s="140"/>
      <c r="Q37" s="139"/>
      <c r="R37" s="138"/>
      <c r="S37" s="137"/>
    </row>
    <row r="38" spans="2:19" s="31" customFormat="1" ht="18" customHeight="1" thickBot="1">
      <c r="B38" s="121"/>
      <c r="C38" s="136"/>
      <c r="D38" s="135" t="s">
        <v>124</v>
      </c>
      <c r="E38" s="134"/>
      <c r="F38" s="133"/>
      <c r="G38" s="132"/>
      <c r="H38" s="131"/>
      <c r="I38" s="130"/>
      <c r="J38" s="132"/>
      <c r="K38" s="131"/>
      <c r="L38" s="130"/>
      <c r="M38" s="132"/>
      <c r="N38" s="131"/>
      <c r="O38" s="130"/>
      <c r="P38" s="132"/>
      <c r="Q38" s="131"/>
      <c r="R38" s="130"/>
      <c r="S38" s="129"/>
    </row>
    <row r="39" spans="2:19" s="31" customFormat="1">
      <c r="B39" s="128" t="s">
        <v>123</v>
      </c>
      <c r="C39" s="127"/>
      <c r="D39" s="127"/>
      <c r="E39" s="127"/>
      <c r="F39" s="127"/>
      <c r="G39" s="127"/>
      <c r="H39" s="127"/>
      <c r="I39" s="127"/>
      <c r="J39" s="127"/>
      <c r="K39" s="127"/>
      <c r="L39" s="127"/>
      <c r="M39" s="127"/>
      <c r="N39" s="127"/>
      <c r="O39" s="127"/>
      <c r="P39" s="127"/>
      <c r="Q39" s="127"/>
      <c r="R39" s="127"/>
      <c r="S39" s="127"/>
    </row>
    <row r="40" spans="2:19" s="31" customFormat="1">
      <c r="B40" s="126" t="s">
        <v>122</v>
      </c>
      <c r="C40" s="126"/>
      <c r="D40" s="126"/>
      <c r="E40" s="126"/>
      <c r="F40" s="126"/>
      <c r="G40" s="126"/>
      <c r="H40" s="126"/>
      <c r="I40" s="126"/>
      <c r="J40" s="126"/>
      <c r="K40" s="126"/>
      <c r="L40" s="126"/>
      <c r="M40" s="126"/>
      <c r="N40" s="126"/>
      <c r="O40" s="126"/>
      <c r="P40" s="126"/>
      <c r="Q40" s="126"/>
      <c r="R40" s="126"/>
      <c r="S40" s="126"/>
    </row>
    <row r="41" spans="2:19" s="31" customFormat="1" ht="13.5" customHeight="1">
      <c r="B41" s="125" t="s">
        <v>121</v>
      </c>
      <c r="C41" s="124"/>
      <c r="D41" s="124"/>
      <c r="E41" s="124"/>
      <c r="F41" s="124"/>
      <c r="G41" s="124"/>
      <c r="H41" s="124"/>
      <c r="I41" s="124"/>
      <c r="J41" s="124"/>
      <c r="K41" s="124"/>
      <c r="L41" s="124"/>
      <c r="M41" s="124"/>
      <c r="N41" s="124"/>
      <c r="O41" s="124"/>
      <c r="P41" s="124"/>
      <c r="Q41" s="124"/>
      <c r="R41" s="124"/>
      <c r="S41" s="124"/>
    </row>
    <row r="42" spans="2:19" s="31" customFormat="1">
      <c r="B42" s="121" t="s">
        <v>120</v>
      </c>
      <c r="C42" s="123"/>
      <c r="D42" s="123"/>
      <c r="E42" s="123"/>
      <c r="F42" s="123"/>
      <c r="G42" s="123"/>
      <c r="H42" s="123"/>
      <c r="I42" s="123"/>
      <c r="J42" s="123"/>
      <c r="K42" s="123"/>
      <c r="L42" s="123"/>
      <c r="M42" s="123"/>
      <c r="N42" s="123"/>
      <c r="O42" s="123"/>
      <c r="P42" s="123"/>
      <c r="Q42" s="123"/>
      <c r="R42" s="123"/>
      <c r="S42" s="123"/>
    </row>
    <row r="43" spans="2:19">
      <c r="B43" s="121" t="s">
        <v>119</v>
      </c>
      <c r="C43" s="122"/>
      <c r="D43" s="122"/>
      <c r="E43" s="122"/>
      <c r="F43" s="122"/>
      <c r="G43" s="122"/>
      <c r="H43" s="122"/>
      <c r="I43" s="122"/>
      <c r="J43" s="122"/>
      <c r="K43" s="122"/>
      <c r="L43" s="122"/>
      <c r="M43" s="122"/>
      <c r="N43" s="122"/>
      <c r="O43" s="122"/>
      <c r="P43" s="122"/>
      <c r="Q43" s="122"/>
      <c r="R43" s="122"/>
      <c r="S43" s="122"/>
    </row>
    <row r="44" spans="2:19" ht="18.75">
      <c r="B44" s="121" t="s">
        <v>118</v>
      </c>
      <c r="C44" s="120"/>
    </row>
    <row r="45" spans="2:19" ht="18.75">
      <c r="C45" s="120"/>
    </row>
    <row r="46" spans="2:19" ht="17.25">
      <c r="C46" s="119"/>
    </row>
  </sheetData>
  <mergeCells count="10">
    <mergeCell ref="S4:S5"/>
    <mergeCell ref="G5:I5"/>
    <mergeCell ref="J5:L5"/>
    <mergeCell ref="M5:O5"/>
    <mergeCell ref="B7:E7"/>
    <mergeCell ref="B30:C31"/>
    <mergeCell ref="P5:R5"/>
    <mergeCell ref="G4:R4"/>
    <mergeCell ref="B4:E6"/>
    <mergeCell ref="F4:F6"/>
  </mergeCells>
  <phoneticPr fontId="3"/>
  <pageMargins left="0.70866141732283472" right="0.70866141732283472" top="0.74803149606299213" bottom="0.74803149606299213" header="0.31496062992125984" footer="0.31496062992125984"/>
  <pageSetup paperSize="8" scale="66"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
  <sheetViews>
    <sheetView view="pageBreakPreview" zoomScaleNormal="100" zoomScaleSheetLayoutView="100" workbookViewId="0">
      <selection activeCell="B7" sqref="B7:G28"/>
    </sheetView>
  </sheetViews>
  <sheetFormatPr defaultColWidth="8.375" defaultRowHeight="12"/>
  <cols>
    <col min="1" max="1" width="18.375" style="234" customWidth="1"/>
    <col min="2" max="2" width="13.625" style="234" customWidth="1"/>
    <col min="3" max="4" width="6.875" style="234" customWidth="1"/>
    <col min="5" max="5" width="14.5" style="234" customWidth="1"/>
    <col min="6" max="6" width="15.625" style="234" customWidth="1"/>
    <col min="7" max="7" width="14.25" style="234" customWidth="1"/>
    <col min="8" max="8" width="19.75" style="234" customWidth="1"/>
    <col min="9" max="16384" width="8.375" style="234"/>
  </cols>
  <sheetData>
    <row r="1" spans="1:7" s="243" customFormat="1" ht="15.95" customHeight="1">
      <c r="A1" s="116" t="s">
        <v>183</v>
      </c>
      <c r="B1" s="246"/>
      <c r="C1" s="246"/>
      <c r="D1" s="246"/>
      <c r="E1" s="246"/>
      <c r="F1" s="246"/>
    </row>
    <row r="2" spans="1:7" s="243" customFormat="1" ht="15.95" customHeight="1">
      <c r="A2" s="245"/>
      <c r="G2" s="244"/>
    </row>
    <row r="3" spans="1:7" ht="27" customHeight="1">
      <c r="A3" s="242" t="s">
        <v>182</v>
      </c>
      <c r="B3" s="242"/>
      <c r="C3" s="242"/>
      <c r="D3" s="242"/>
      <c r="E3" s="242"/>
      <c r="F3" s="242"/>
      <c r="G3" s="242"/>
    </row>
    <row r="4" spans="1:7" ht="18.95" customHeight="1">
      <c r="A4" s="241"/>
    </row>
    <row r="5" spans="1:7" ht="18.95" customHeight="1">
      <c r="A5" s="241"/>
      <c r="F5" s="240" t="s">
        <v>181</v>
      </c>
    </row>
    <row r="6" spans="1:7" s="239" customFormat="1" ht="0.95" customHeight="1"/>
    <row r="7" spans="1:7" ht="20.100000000000001" customHeight="1">
      <c r="A7" s="238" t="s">
        <v>180</v>
      </c>
      <c r="B7" s="238"/>
      <c r="C7" s="238"/>
      <c r="D7" s="238"/>
      <c r="E7" s="238"/>
      <c r="F7" s="238"/>
      <c r="G7" s="238"/>
    </row>
    <row r="8" spans="1:7" ht="20.100000000000001" customHeight="1">
      <c r="A8" s="237" t="s">
        <v>179</v>
      </c>
      <c r="B8" s="237" t="s">
        <v>178</v>
      </c>
      <c r="C8" s="237" t="s">
        <v>177</v>
      </c>
      <c r="D8" s="237" t="s">
        <v>176</v>
      </c>
      <c r="E8" s="237" t="s">
        <v>175</v>
      </c>
      <c r="F8" s="237" t="s">
        <v>174</v>
      </c>
      <c r="G8" s="237" t="s">
        <v>173</v>
      </c>
    </row>
    <row r="9" spans="1:7" ht="20.100000000000001" customHeight="1">
      <c r="A9" s="237" t="s">
        <v>172</v>
      </c>
      <c r="B9" s="236"/>
      <c r="C9" s="236"/>
      <c r="D9" s="236"/>
      <c r="E9" s="236"/>
      <c r="F9" s="236"/>
      <c r="G9" s="236"/>
    </row>
    <row r="10" spans="1:7" ht="20.100000000000001" customHeight="1">
      <c r="A10" s="236"/>
      <c r="B10" s="237" t="s">
        <v>171</v>
      </c>
      <c r="C10" s="237" t="s">
        <v>165</v>
      </c>
      <c r="D10" s="237" t="s">
        <v>164</v>
      </c>
      <c r="E10" s="236"/>
      <c r="F10" s="236"/>
      <c r="G10" s="236"/>
    </row>
    <row r="11" spans="1:7" ht="20.100000000000001" customHeight="1">
      <c r="A11" s="236"/>
      <c r="B11" s="237" t="s">
        <v>170</v>
      </c>
      <c r="C11" s="237" t="s">
        <v>165</v>
      </c>
      <c r="D11" s="237" t="s">
        <v>164</v>
      </c>
      <c r="E11" s="236"/>
      <c r="F11" s="236"/>
      <c r="G11" s="236"/>
    </row>
    <row r="12" spans="1:7" ht="20.100000000000001" customHeight="1">
      <c r="A12" s="236"/>
      <c r="B12" s="237" t="s">
        <v>169</v>
      </c>
      <c r="C12" s="237" t="s">
        <v>165</v>
      </c>
      <c r="D12" s="237" t="s">
        <v>164</v>
      </c>
      <c r="E12" s="236"/>
      <c r="F12" s="236"/>
      <c r="G12" s="236"/>
    </row>
    <row r="13" spans="1:7" ht="20.100000000000001" customHeight="1">
      <c r="A13" s="236"/>
      <c r="B13" s="237" t="s">
        <v>168</v>
      </c>
      <c r="C13" s="237" t="s">
        <v>165</v>
      </c>
      <c r="D13" s="237" t="s">
        <v>164</v>
      </c>
      <c r="E13" s="236"/>
      <c r="F13" s="236"/>
      <c r="G13" s="236"/>
    </row>
    <row r="14" spans="1:7" ht="20.100000000000001" customHeight="1">
      <c r="A14" s="236"/>
      <c r="B14" s="236"/>
      <c r="C14" s="236"/>
      <c r="D14" s="236"/>
      <c r="E14" s="236"/>
      <c r="F14" s="236"/>
      <c r="G14" s="236"/>
    </row>
    <row r="15" spans="1:7" ht="20.100000000000001" customHeight="1">
      <c r="A15" s="237" t="s">
        <v>167</v>
      </c>
      <c r="B15" s="236"/>
      <c r="C15" s="236"/>
      <c r="D15" s="236"/>
      <c r="E15" s="236"/>
      <c r="F15" s="236"/>
      <c r="G15" s="236"/>
    </row>
    <row r="16" spans="1:7" ht="20.100000000000001" customHeight="1">
      <c r="A16" s="237" t="s">
        <v>166</v>
      </c>
      <c r="B16" s="236"/>
      <c r="C16" s="237" t="s">
        <v>165</v>
      </c>
      <c r="D16" s="237" t="s">
        <v>164</v>
      </c>
      <c r="E16" s="236"/>
      <c r="F16" s="236"/>
      <c r="G16" s="236"/>
    </row>
    <row r="17" spans="1:7" ht="20.100000000000001" customHeight="1">
      <c r="A17" s="237" t="s">
        <v>163</v>
      </c>
      <c r="B17" s="236"/>
      <c r="C17" s="236"/>
      <c r="D17" s="236"/>
      <c r="E17" s="236"/>
      <c r="F17" s="236"/>
      <c r="G17" s="236"/>
    </row>
    <row r="18" spans="1:7">
      <c r="A18" s="235" t="s">
        <v>162</v>
      </c>
    </row>
  </sheetData>
  <mergeCells count="2">
    <mergeCell ref="A3:G3"/>
    <mergeCell ref="A7:G7"/>
  </mergeCells>
  <phoneticPr fontId="3"/>
  <pageMargins left="0.78" right="0.44" top="0.75" bottom="0.75" header="0.3" footer="0.3"/>
  <pageSetup paperSize="9" scale="91"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
  <sheetViews>
    <sheetView view="pageBreakPreview" zoomScaleNormal="100" zoomScaleSheetLayoutView="100" workbookViewId="0">
      <selection activeCell="B7" sqref="B7:G28"/>
    </sheetView>
  </sheetViews>
  <sheetFormatPr defaultColWidth="8.375" defaultRowHeight="12"/>
  <cols>
    <col min="1" max="1" width="18.375" style="234" customWidth="1"/>
    <col min="2" max="2" width="12.625" style="234" customWidth="1"/>
    <col min="3" max="4" width="6.875" style="234" customWidth="1"/>
    <col min="5" max="5" width="14.5" style="234" customWidth="1"/>
    <col min="6" max="6" width="15.625" style="234" customWidth="1"/>
    <col min="7" max="7" width="12.375" style="234" customWidth="1"/>
    <col min="8" max="8" width="18.75" style="234" customWidth="1"/>
    <col min="9" max="16384" width="8.375" style="234"/>
  </cols>
  <sheetData>
    <row r="1" spans="1:7" s="243" customFormat="1" ht="15.95" customHeight="1">
      <c r="A1" s="116" t="s">
        <v>191</v>
      </c>
      <c r="B1" s="246"/>
      <c r="C1" s="246"/>
      <c r="D1" s="246"/>
      <c r="E1" s="246"/>
      <c r="F1" s="246"/>
      <c r="G1" s="250"/>
    </row>
    <row r="2" spans="1:7" s="243" customFormat="1" ht="15.95" customHeight="1">
      <c r="A2" s="249"/>
      <c r="G2" s="244"/>
    </row>
    <row r="3" spans="1:7" ht="27" customHeight="1">
      <c r="A3" s="242" t="s">
        <v>190</v>
      </c>
      <c r="B3" s="242"/>
      <c r="C3" s="242"/>
      <c r="D3" s="242"/>
      <c r="E3" s="242"/>
      <c r="F3" s="242"/>
      <c r="G3" s="242"/>
    </row>
    <row r="4" spans="1:7" ht="18.95" customHeight="1"/>
    <row r="5" spans="1:7" ht="18.95" customHeight="1">
      <c r="F5" s="240" t="s">
        <v>181</v>
      </c>
    </row>
    <row r="6" spans="1:7" s="239" customFormat="1" ht="20.100000000000001" customHeight="1">
      <c r="A6" s="238" t="s">
        <v>190</v>
      </c>
      <c r="B6" s="238"/>
      <c r="C6" s="238"/>
      <c r="D6" s="238"/>
      <c r="E6" s="238"/>
      <c r="F6" s="238"/>
      <c r="G6" s="238"/>
    </row>
    <row r="7" spans="1:7" ht="20.100000000000001" customHeight="1">
      <c r="A7" s="237" t="s">
        <v>179</v>
      </c>
      <c r="B7" s="237" t="s">
        <v>178</v>
      </c>
      <c r="C7" s="237" t="s">
        <v>177</v>
      </c>
      <c r="D7" s="237" t="s">
        <v>176</v>
      </c>
      <c r="E7" s="237" t="s">
        <v>175</v>
      </c>
      <c r="F7" s="237" t="s">
        <v>174</v>
      </c>
      <c r="G7" s="237" t="s">
        <v>173</v>
      </c>
    </row>
    <row r="8" spans="1:7" ht="20.100000000000001" customHeight="1">
      <c r="A8" s="237" t="s">
        <v>189</v>
      </c>
      <c r="B8" s="236"/>
      <c r="C8" s="237" t="s">
        <v>165</v>
      </c>
      <c r="D8" s="237" t="s">
        <v>164</v>
      </c>
      <c r="E8" s="236"/>
      <c r="F8" s="236"/>
      <c r="G8" s="236"/>
    </row>
    <row r="9" spans="1:7" ht="20.100000000000001" customHeight="1">
      <c r="A9" s="237" t="s">
        <v>188</v>
      </c>
      <c r="B9" s="236"/>
      <c r="C9" s="237" t="s">
        <v>165</v>
      </c>
      <c r="D9" s="237" t="s">
        <v>164</v>
      </c>
      <c r="E9" s="236"/>
      <c r="F9" s="236"/>
      <c r="G9" s="236"/>
    </row>
    <row r="10" spans="1:7" ht="20.100000000000001" customHeight="1">
      <c r="A10" s="237" t="s">
        <v>187</v>
      </c>
      <c r="B10" s="236"/>
      <c r="C10" s="237" t="s">
        <v>165</v>
      </c>
      <c r="D10" s="237" t="s">
        <v>164</v>
      </c>
      <c r="E10" s="236"/>
      <c r="F10" s="236"/>
      <c r="G10" s="236"/>
    </row>
    <row r="11" spans="1:7" ht="20.100000000000001" customHeight="1">
      <c r="A11" s="237" t="s">
        <v>186</v>
      </c>
      <c r="B11" s="236"/>
      <c r="C11" s="237" t="s">
        <v>165</v>
      </c>
      <c r="D11" s="237" t="s">
        <v>164</v>
      </c>
      <c r="E11" s="236"/>
      <c r="F11" s="236"/>
      <c r="G11" s="236"/>
    </row>
    <row r="12" spans="1:7" ht="20.100000000000001" customHeight="1">
      <c r="A12" s="236"/>
      <c r="B12" s="236"/>
      <c r="C12" s="236"/>
      <c r="D12" s="236"/>
      <c r="E12" s="236"/>
      <c r="F12" s="236"/>
      <c r="G12" s="236"/>
    </row>
    <row r="13" spans="1:7" ht="20.100000000000001" customHeight="1">
      <c r="A13" s="237" t="s">
        <v>185</v>
      </c>
      <c r="B13" s="236"/>
      <c r="C13" s="236"/>
      <c r="D13" s="236"/>
      <c r="E13" s="236"/>
      <c r="F13" s="236"/>
      <c r="G13" s="236"/>
    </row>
    <row r="14" spans="1:7" ht="20.100000000000001" customHeight="1">
      <c r="A14" s="237" t="s">
        <v>166</v>
      </c>
      <c r="B14" s="236"/>
      <c r="C14" s="237" t="s">
        <v>165</v>
      </c>
      <c r="D14" s="237" t="s">
        <v>164</v>
      </c>
      <c r="E14" s="236"/>
      <c r="F14" s="236"/>
      <c r="G14" s="236"/>
    </row>
    <row r="15" spans="1:7" ht="23.25" customHeight="1">
      <c r="A15" s="237" t="s">
        <v>163</v>
      </c>
      <c r="B15" s="236"/>
      <c r="C15" s="236"/>
      <c r="D15" s="236"/>
      <c r="E15" s="236"/>
      <c r="F15" s="236"/>
      <c r="G15" s="236"/>
    </row>
    <row r="16" spans="1:7" ht="23.25" customHeight="1">
      <c r="A16" s="248" t="s">
        <v>184</v>
      </c>
      <c r="B16" s="239"/>
      <c r="C16" s="239"/>
      <c r="D16" s="239"/>
      <c r="E16" s="239"/>
      <c r="F16" s="239"/>
      <c r="G16" s="239"/>
    </row>
    <row r="17" spans="1:1">
      <c r="A17" s="247"/>
    </row>
  </sheetData>
  <mergeCells count="2">
    <mergeCell ref="A3:G3"/>
    <mergeCell ref="A6:G6"/>
  </mergeCells>
  <phoneticPr fontId="3"/>
  <pageMargins left="0.7" right="0.7" top="0.75" bottom="0.75" header="0.3" footer="0.3"/>
  <pageSetup paperSize="9" scale="92"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8"/>
  <sheetViews>
    <sheetView view="pageBreakPreview" zoomScale="85" zoomScaleNormal="70" zoomScaleSheetLayoutView="85" workbookViewId="0">
      <selection activeCell="B7" sqref="B7:G28"/>
    </sheetView>
  </sheetViews>
  <sheetFormatPr defaultColWidth="8.375" defaultRowHeight="12"/>
  <cols>
    <col min="1" max="1" width="14.75" style="234" customWidth="1"/>
    <col min="2" max="2" width="12.75" style="234" customWidth="1"/>
    <col min="3" max="3" width="34.875" style="234" customWidth="1"/>
    <col min="4" max="4" width="9.375" style="234" customWidth="1"/>
    <col min="5" max="5" width="4.25" style="234" customWidth="1"/>
    <col min="6" max="6" width="11.375" style="234" customWidth="1"/>
    <col min="7" max="7" width="1.875" style="234" customWidth="1"/>
    <col min="8" max="8" width="16.75" style="234" customWidth="1"/>
    <col min="9" max="9" width="1.875" style="234" customWidth="1"/>
    <col min="10" max="10" width="19.75" style="234" customWidth="1"/>
    <col min="11" max="11" width="1.875" style="234" customWidth="1"/>
    <col min="12" max="12" width="31.25" style="234" customWidth="1"/>
    <col min="13" max="13" width="1.875" style="234" customWidth="1"/>
    <col min="14" max="14" width="25.25" style="234" customWidth="1"/>
    <col min="15" max="15" width="31.25" style="234" customWidth="1"/>
    <col min="16" max="16" width="9.375" style="234" customWidth="1"/>
    <col min="17" max="17" width="15.625" style="234" customWidth="1"/>
    <col min="18" max="16384" width="8.375" style="234"/>
  </cols>
  <sheetData>
    <row r="1" spans="1:13" ht="18.75" customHeight="1">
      <c r="A1" s="116" t="s">
        <v>210</v>
      </c>
      <c r="L1" s="281"/>
      <c r="M1" s="280"/>
    </row>
    <row r="2" spans="1:13" ht="33" customHeight="1">
      <c r="A2" s="279" t="s">
        <v>209</v>
      </c>
      <c r="B2" s="279"/>
      <c r="C2" s="279"/>
      <c r="D2" s="279"/>
      <c r="E2" s="279"/>
      <c r="F2" s="279"/>
      <c r="G2" s="279"/>
      <c r="H2" s="279"/>
      <c r="I2" s="279"/>
      <c r="J2" s="279"/>
      <c r="K2" s="279"/>
      <c r="L2" s="279"/>
    </row>
    <row r="3" spans="1:13" ht="33" customHeight="1">
      <c r="A3" s="278" t="s">
        <v>208</v>
      </c>
      <c r="B3" s="277"/>
      <c r="C3" s="277"/>
      <c r="D3" s="277"/>
      <c r="E3" s="277"/>
      <c r="F3" s="277"/>
      <c r="G3" s="277"/>
      <c r="H3" s="277"/>
      <c r="I3" s="277"/>
      <c r="J3" s="277"/>
      <c r="K3" s="277"/>
      <c r="L3" s="277"/>
      <c r="M3" s="276"/>
    </row>
    <row r="4" spans="1:13" s="272" customFormat="1" ht="18" customHeight="1">
      <c r="A4" s="274" t="s">
        <v>207</v>
      </c>
      <c r="B4" s="273"/>
      <c r="C4" s="275" t="s">
        <v>206</v>
      </c>
      <c r="D4" s="274" t="s">
        <v>177</v>
      </c>
      <c r="E4" s="273"/>
      <c r="F4" s="274" t="s">
        <v>176</v>
      </c>
      <c r="G4" s="273"/>
      <c r="H4" s="274" t="s">
        <v>205</v>
      </c>
      <c r="I4" s="273"/>
      <c r="J4" s="274" t="s">
        <v>204</v>
      </c>
      <c r="K4" s="273"/>
      <c r="L4" s="274" t="s">
        <v>203</v>
      </c>
      <c r="M4" s="273"/>
    </row>
    <row r="5" spans="1:13" ht="33" customHeight="1">
      <c r="A5" s="271" t="s">
        <v>202</v>
      </c>
      <c r="B5" s="270"/>
      <c r="C5" s="269"/>
      <c r="D5" s="260"/>
      <c r="E5" s="259"/>
      <c r="F5" s="260"/>
      <c r="G5" s="259"/>
      <c r="H5" s="260"/>
      <c r="I5" s="259"/>
      <c r="J5" s="260"/>
      <c r="K5" s="259"/>
      <c r="L5" s="260"/>
      <c r="M5" s="259"/>
    </row>
    <row r="6" spans="1:13" ht="33" customHeight="1">
      <c r="A6" s="264"/>
      <c r="B6" s="263"/>
      <c r="C6" s="262" t="s">
        <v>201</v>
      </c>
      <c r="D6" s="255" t="s">
        <v>165</v>
      </c>
      <c r="E6" s="254"/>
      <c r="F6" s="255" t="s">
        <v>164</v>
      </c>
      <c r="G6" s="254"/>
      <c r="H6" s="260"/>
      <c r="I6" s="259"/>
      <c r="J6" s="260"/>
      <c r="K6" s="259"/>
      <c r="L6" s="268" t="s">
        <v>198</v>
      </c>
      <c r="M6" s="267"/>
    </row>
    <row r="7" spans="1:13" ht="33" customHeight="1">
      <c r="A7" s="264"/>
      <c r="B7" s="263"/>
      <c r="C7" s="262" t="s">
        <v>200</v>
      </c>
      <c r="D7" s="257">
        <v>1</v>
      </c>
      <c r="E7" s="256"/>
      <c r="F7" s="255" t="s">
        <v>164</v>
      </c>
      <c r="G7" s="254"/>
      <c r="H7" s="260"/>
      <c r="I7" s="259"/>
      <c r="J7" s="260"/>
      <c r="K7" s="259"/>
      <c r="L7" s="268" t="s">
        <v>198</v>
      </c>
      <c r="M7" s="267"/>
    </row>
    <row r="8" spans="1:13" ht="33" customHeight="1">
      <c r="A8" s="264"/>
      <c r="B8" s="263"/>
      <c r="C8" s="262" t="s">
        <v>199</v>
      </c>
      <c r="D8" s="257">
        <v>1</v>
      </c>
      <c r="E8" s="256"/>
      <c r="F8" s="255" t="s">
        <v>164</v>
      </c>
      <c r="G8" s="254"/>
      <c r="H8" s="260"/>
      <c r="I8" s="259"/>
      <c r="J8" s="260"/>
      <c r="K8" s="259"/>
      <c r="L8" s="268" t="s">
        <v>198</v>
      </c>
      <c r="M8" s="267"/>
    </row>
    <row r="9" spans="1:13" ht="33" customHeight="1">
      <c r="A9" s="264"/>
      <c r="B9" s="263"/>
      <c r="C9" s="262" t="s">
        <v>197</v>
      </c>
      <c r="D9" s="266"/>
      <c r="E9" s="265"/>
      <c r="F9" s="266"/>
      <c r="G9" s="265"/>
      <c r="H9" s="260"/>
      <c r="I9" s="259"/>
      <c r="J9" s="260"/>
      <c r="K9" s="259"/>
      <c r="L9" s="260"/>
      <c r="M9" s="259"/>
    </row>
    <row r="10" spans="1:13" ht="33" customHeight="1">
      <c r="A10" s="264"/>
      <c r="B10" s="263"/>
      <c r="C10" s="262" t="s">
        <v>196</v>
      </c>
      <c r="D10" s="257">
        <v>1</v>
      </c>
      <c r="E10" s="256"/>
      <c r="F10" s="255" t="s">
        <v>164</v>
      </c>
      <c r="G10" s="254"/>
      <c r="H10" s="260"/>
      <c r="I10" s="259"/>
      <c r="J10" s="260"/>
      <c r="K10" s="259"/>
      <c r="L10" s="260"/>
      <c r="M10" s="259"/>
    </row>
    <row r="11" spans="1:13" ht="33" customHeight="1">
      <c r="A11" s="255"/>
      <c r="B11" s="254"/>
      <c r="C11" s="261" t="s">
        <v>195</v>
      </c>
      <c r="D11" s="257">
        <v>1</v>
      </c>
      <c r="E11" s="256"/>
      <c r="F11" s="255" t="s">
        <v>164</v>
      </c>
      <c r="G11" s="254"/>
      <c r="H11" s="260"/>
      <c r="I11" s="259"/>
      <c r="J11" s="260"/>
      <c r="K11" s="259"/>
      <c r="L11" s="260"/>
      <c r="M11" s="259"/>
    </row>
    <row r="12" spans="1:13" ht="33" customHeight="1">
      <c r="A12" s="252"/>
      <c r="B12" s="251"/>
      <c r="C12" s="258" t="s">
        <v>194</v>
      </c>
      <c r="D12" s="257">
        <v>1</v>
      </c>
      <c r="E12" s="256"/>
      <c r="F12" s="255" t="s">
        <v>164</v>
      </c>
      <c r="G12" s="254"/>
      <c r="H12" s="252"/>
      <c r="I12" s="251"/>
      <c r="J12" s="252"/>
      <c r="K12" s="251"/>
      <c r="L12" s="252"/>
      <c r="M12" s="251"/>
    </row>
    <row r="13" spans="1:13" ht="33" customHeight="1">
      <c r="A13" s="255" t="s">
        <v>193</v>
      </c>
      <c r="B13" s="254"/>
      <c r="C13" s="253"/>
      <c r="D13" s="252"/>
      <c r="E13" s="251"/>
      <c r="F13" s="252"/>
      <c r="G13" s="251"/>
      <c r="H13" s="252"/>
      <c r="I13" s="251"/>
      <c r="J13" s="252"/>
      <c r="K13" s="251"/>
      <c r="L13" s="252"/>
      <c r="M13" s="251"/>
    </row>
    <row r="14" spans="1:13" ht="33" customHeight="1">
      <c r="A14" s="252"/>
      <c r="B14" s="251"/>
      <c r="C14" s="253"/>
      <c r="D14" s="252"/>
      <c r="E14" s="251"/>
      <c r="F14" s="252"/>
      <c r="G14" s="251"/>
      <c r="H14" s="252"/>
      <c r="I14" s="251"/>
      <c r="J14" s="252"/>
      <c r="K14" s="251"/>
      <c r="L14" s="252"/>
      <c r="M14" s="251"/>
    </row>
    <row r="15" spans="1:13" ht="33" customHeight="1">
      <c r="A15" s="255"/>
      <c r="B15" s="254"/>
      <c r="C15" s="253"/>
      <c r="D15" s="252"/>
      <c r="E15" s="251"/>
      <c r="F15" s="252"/>
      <c r="G15" s="251"/>
      <c r="H15" s="252"/>
      <c r="I15" s="251"/>
      <c r="J15" s="252"/>
      <c r="K15" s="251"/>
      <c r="L15" s="252"/>
      <c r="M15" s="251"/>
    </row>
    <row r="16" spans="1:13" ht="33" customHeight="1">
      <c r="A16" s="252"/>
      <c r="B16" s="251"/>
      <c r="C16" s="253"/>
      <c r="D16" s="252"/>
      <c r="E16" s="251"/>
      <c r="F16" s="252"/>
      <c r="G16" s="251"/>
      <c r="H16" s="252"/>
      <c r="I16" s="251"/>
      <c r="J16" s="252"/>
      <c r="K16" s="251"/>
      <c r="L16" s="252"/>
      <c r="M16" s="251"/>
    </row>
    <row r="17" spans="1:13" ht="33" customHeight="1">
      <c r="A17" s="252"/>
      <c r="B17" s="251"/>
      <c r="C17" s="253"/>
      <c r="D17" s="252"/>
      <c r="E17" s="251"/>
      <c r="F17" s="252"/>
      <c r="G17" s="251"/>
      <c r="H17" s="252"/>
      <c r="I17" s="251"/>
      <c r="J17" s="252"/>
      <c r="K17" s="251"/>
      <c r="L17" s="252"/>
      <c r="M17" s="251"/>
    </row>
    <row r="18" spans="1:13">
      <c r="A18" s="235" t="s">
        <v>192</v>
      </c>
    </row>
  </sheetData>
  <mergeCells count="83">
    <mergeCell ref="J5:K5"/>
    <mergeCell ref="A2:L2"/>
    <mergeCell ref="A3:M3"/>
    <mergeCell ref="A4:B4"/>
    <mergeCell ref="D4:E4"/>
    <mergeCell ref="F4:G4"/>
    <mergeCell ref="H4:I4"/>
    <mergeCell ref="J4:K4"/>
    <mergeCell ref="L4:M4"/>
    <mergeCell ref="A8:B8"/>
    <mergeCell ref="D8:E8"/>
    <mergeCell ref="F8:G8"/>
    <mergeCell ref="H8:I8"/>
    <mergeCell ref="J8:K8"/>
    <mergeCell ref="L5:M5"/>
    <mergeCell ref="A5:B5"/>
    <mergeCell ref="D5:E5"/>
    <mergeCell ref="F5:G5"/>
    <mergeCell ref="H5:I5"/>
    <mergeCell ref="A6:B6"/>
    <mergeCell ref="D6:E6"/>
    <mergeCell ref="F6:G6"/>
    <mergeCell ref="H6:I6"/>
    <mergeCell ref="J6:K6"/>
    <mergeCell ref="A7:B7"/>
    <mergeCell ref="D7:E7"/>
    <mergeCell ref="F7:G7"/>
    <mergeCell ref="H7:I7"/>
    <mergeCell ref="J7:K7"/>
    <mergeCell ref="H12:I12"/>
    <mergeCell ref="J12:K12"/>
    <mergeCell ref="A13:B13"/>
    <mergeCell ref="D13:E13"/>
    <mergeCell ref="F13:G13"/>
    <mergeCell ref="H13:I13"/>
    <mergeCell ref="J13:K13"/>
    <mergeCell ref="J15:K15"/>
    <mergeCell ref="L13:M13"/>
    <mergeCell ref="A9:B9"/>
    <mergeCell ref="D9:E9"/>
    <mergeCell ref="F9:G9"/>
    <mergeCell ref="H9:I9"/>
    <mergeCell ref="J9:K9"/>
    <mergeCell ref="A12:B12"/>
    <mergeCell ref="D12:E12"/>
    <mergeCell ref="F12:G12"/>
    <mergeCell ref="L9:M9"/>
    <mergeCell ref="A10:B10"/>
    <mergeCell ref="D10:E10"/>
    <mergeCell ref="F10:G10"/>
    <mergeCell ref="H10:I10"/>
    <mergeCell ref="J10:K10"/>
    <mergeCell ref="L10:M10"/>
    <mergeCell ref="L15:M15"/>
    <mergeCell ref="A14:B14"/>
    <mergeCell ref="D14:E14"/>
    <mergeCell ref="F14:G14"/>
    <mergeCell ref="H14:I14"/>
    <mergeCell ref="J14:K14"/>
    <mergeCell ref="L14:M14"/>
    <mergeCell ref="D15:E15"/>
    <mergeCell ref="F15:G15"/>
    <mergeCell ref="H15:I15"/>
    <mergeCell ref="H17:I17"/>
    <mergeCell ref="J17:K17"/>
    <mergeCell ref="L12:M12"/>
    <mergeCell ref="A15:B15"/>
    <mergeCell ref="D11:E11"/>
    <mergeCell ref="F11:G11"/>
    <mergeCell ref="H11:I11"/>
    <mergeCell ref="J11:K11"/>
    <mergeCell ref="L11:M11"/>
    <mergeCell ref="A11:B11"/>
    <mergeCell ref="L17:M17"/>
    <mergeCell ref="A16:B16"/>
    <mergeCell ref="D16:E16"/>
    <mergeCell ref="F16:G16"/>
    <mergeCell ref="H16:I16"/>
    <mergeCell ref="J16:K16"/>
    <mergeCell ref="L16:M16"/>
    <mergeCell ref="A17:B17"/>
    <mergeCell ref="D17:E17"/>
    <mergeCell ref="F17:G17"/>
  </mergeCells>
  <phoneticPr fontId="3"/>
  <printOptions horizontalCentered="1"/>
  <pageMargins left="0.39370078740157483" right="0.39370078740157483" top="0.78740157480314965" bottom="0.59055118110236227" header="0.59055118110236227" footer="0"/>
  <pageSetup paperSize="9" scale="78" fitToHeight="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9"/>
  <sheetViews>
    <sheetView view="pageBreakPreview" zoomScale="70" zoomScaleNormal="70" zoomScaleSheetLayoutView="70" workbookViewId="0">
      <selection activeCell="B7" sqref="B7:G28"/>
    </sheetView>
  </sheetViews>
  <sheetFormatPr defaultColWidth="8.375" defaultRowHeight="12"/>
  <cols>
    <col min="1" max="1" width="14.75" style="234" customWidth="1"/>
    <col min="2" max="2" width="12.75" style="234" customWidth="1"/>
    <col min="3" max="3" width="34.875" style="234" customWidth="1"/>
    <col min="4" max="4" width="9.375" style="234" customWidth="1"/>
    <col min="5" max="5" width="4.25" style="234" customWidth="1"/>
    <col min="6" max="6" width="11.375" style="234" customWidth="1"/>
    <col min="7" max="7" width="1.875" style="234" customWidth="1"/>
    <col min="8" max="8" width="16.75" style="234" customWidth="1"/>
    <col min="9" max="9" width="1.875" style="234" customWidth="1"/>
    <col min="10" max="10" width="19.75" style="234" customWidth="1"/>
    <col min="11" max="11" width="1.875" style="234" customWidth="1"/>
    <col min="12" max="12" width="31.25" style="234" customWidth="1"/>
    <col min="13" max="13" width="1.875" style="234" customWidth="1"/>
    <col min="14" max="14" width="25.25" style="234" customWidth="1"/>
    <col min="15" max="15" width="31.25" style="234" customWidth="1"/>
    <col min="16" max="16" width="9.375" style="234" customWidth="1"/>
    <col min="17" max="17" width="15.625" style="234" customWidth="1"/>
    <col min="18" max="16384" width="8.375" style="234"/>
  </cols>
  <sheetData>
    <row r="1" spans="1:13" s="282" customFormat="1" ht="18.75" customHeight="1">
      <c r="A1" s="116" t="s">
        <v>235</v>
      </c>
      <c r="L1" s="281"/>
      <c r="M1" s="280"/>
    </row>
    <row r="2" spans="1:13" ht="33" customHeight="1">
      <c r="A2" s="279" t="s">
        <v>234</v>
      </c>
      <c r="B2" s="279"/>
      <c r="C2" s="279"/>
      <c r="D2" s="279"/>
      <c r="E2" s="279"/>
      <c r="F2" s="279"/>
      <c r="G2" s="279"/>
      <c r="H2" s="279"/>
      <c r="I2" s="279"/>
      <c r="J2" s="279"/>
      <c r="K2" s="279"/>
      <c r="L2" s="279"/>
    </row>
    <row r="3" spans="1:13" ht="33" customHeight="1">
      <c r="A3" s="275" t="s">
        <v>233</v>
      </c>
      <c r="B3" s="275" t="s">
        <v>179</v>
      </c>
      <c r="C3" s="275" t="s">
        <v>189</v>
      </c>
      <c r="D3" s="296" t="s">
        <v>232</v>
      </c>
      <c r="E3" s="295"/>
      <c r="F3" s="295"/>
      <c r="G3" s="295"/>
      <c r="H3" s="295"/>
      <c r="I3" s="295"/>
      <c r="J3" s="295"/>
      <c r="K3" s="295"/>
      <c r="L3" s="294"/>
    </row>
    <row r="4" spans="1:13" ht="18" customHeight="1">
      <c r="A4" s="274" t="s">
        <v>206</v>
      </c>
      <c r="B4" s="273"/>
      <c r="C4" s="275" t="s">
        <v>231</v>
      </c>
      <c r="D4" s="275" t="s">
        <v>176</v>
      </c>
      <c r="E4" s="274" t="s">
        <v>230</v>
      </c>
      <c r="F4" s="273"/>
      <c r="G4" s="274" t="s">
        <v>205</v>
      </c>
      <c r="H4" s="273"/>
      <c r="I4" s="274" t="s">
        <v>204</v>
      </c>
      <c r="J4" s="273"/>
      <c r="K4" s="274" t="s">
        <v>203</v>
      </c>
      <c r="L4" s="273"/>
    </row>
    <row r="5" spans="1:13" ht="33" customHeight="1">
      <c r="A5" s="288" t="s">
        <v>201</v>
      </c>
      <c r="B5" s="287"/>
      <c r="C5" s="293"/>
      <c r="D5" s="261"/>
      <c r="E5" s="266"/>
      <c r="F5" s="265"/>
      <c r="G5" s="260"/>
      <c r="H5" s="259"/>
      <c r="I5" s="260"/>
      <c r="J5" s="259"/>
      <c r="K5" s="288" t="s">
        <v>225</v>
      </c>
      <c r="L5" s="287"/>
    </row>
    <row r="6" spans="1:13" ht="33" customHeight="1">
      <c r="A6" s="290" t="s">
        <v>229</v>
      </c>
      <c r="B6" s="289"/>
      <c r="C6" s="261" t="s">
        <v>228</v>
      </c>
      <c r="D6" s="284" t="s">
        <v>227</v>
      </c>
      <c r="E6" s="266"/>
      <c r="F6" s="265"/>
      <c r="G6" s="260"/>
      <c r="H6" s="259"/>
      <c r="I6" s="260"/>
      <c r="J6" s="259"/>
      <c r="K6" s="260"/>
      <c r="L6" s="259"/>
    </row>
    <row r="7" spans="1:13" ht="33" customHeight="1">
      <c r="A7" s="290" t="s">
        <v>226</v>
      </c>
      <c r="B7" s="289"/>
      <c r="C7" s="261"/>
      <c r="D7" s="261"/>
      <c r="E7" s="266"/>
      <c r="F7" s="265"/>
      <c r="G7" s="260"/>
      <c r="H7" s="259"/>
      <c r="I7" s="260"/>
      <c r="J7" s="259"/>
      <c r="K7" s="260"/>
      <c r="L7" s="259"/>
    </row>
    <row r="8" spans="1:13" ht="33" customHeight="1">
      <c r="A8" s="260"/>
      <c r="B8" s="259"/>
      <c r="C8" s="261"/>
      <c r="D8" s="261"/>
      <c r="E8" s="266"/>
      <c r="F8" s="265"/>
      <c r="G8" s="260"/>
      <c r="H8" s="259"/>
      <c r="I8" s="260"/>
      <c r="J8" s="259"/>
      <c r="K8" s="260"/>
      <c r="L8" s="259"/>
    </row>
    <row r="9" spans="1:13" ht="33" customHeight="1">
      <c r="A9" s="288" t="s">
        <v>200</v>
      </c>
      <c r="B9" s="287"/>
      <c r="C9" s="261"/>
      <c r="D9" s="261"/>
      <c r="E9" s="266"/>
      <c r="F9" s="265"/>
      <c r="G9" s="260"/>
      <c r="H9" s="259"/>
      <c r="I9" s="260"/>
      <c r="J9" s="259"/>
      <c r="K9" s="288" t="s">
        <v>225</v>
      </c>
      <c r="L9" s="287"/>
    </row>
    <row r="10" spans="1:13" ht="33" customHeight="1">
      <c r="A10" s="290" t="s">
        <v>224</v>
      </c>
      <c r="B10" s="289"/>
      <c r="C10" s="292" t="s">
        <v>223</v>
      </c>
      <c r="D10" s="291" t="s">
        <v>222</v>
      </c>
      <c r="E10" s="266"/>
      <c r="F10" s="265"/>
      <c r="G10" s="260"/>
      <c r="H10" s="259"/>
      <c r="I10" s="260"/>
      <c r="J10" s="259"/>
      <c r="K10" s="260"/>
      <c r="L10" s="259"/>
    </row>
    <row r="11" spans="1:13" ht="33" customHeight="1">
      <c r="A11" s="290" t="s">
        <v>221</v>
      </c>
      <c r="B11" s="289"/>
      <c r="C11" s="292" t="s">
        <v>220</v>
      </c>
      <c r="D11" s="284" t="s">
        <v>219</v>
      </c>
      <c r="E11" s="266"/>
      <c r="F11" s="265"/>
      <c r="G11" s="260"/>
      <c r="H11" s="259"/>
      <c r="I11" s="260"/>
      <c r="J11" s="259"/>
      <c r="K11" s="260"/>
      <c r="L11" s="259"/>
    </row>
    <row r="12" spans="1:13" ht="33" customHeight="1">
      <c r="A12" s="290" t="s">
        <v>218</v>
      </c>
      <c r="B12" s="289"/>
      <c r="C12" s="261"/>
      <c r="D12" s="291" t="s">
        <v>217</v>
      </c>
      <c r="E12" s="266"/>
      <c r="F12" s="265"/>
      <c r="G12" s="260"/>
      <c r="H12" s="259"/>
      <c r="I12" s="260"/>
      <c r="J12" s="259"/>
      <c r="K12" s="260"/>
      <c r="L12" s="259"/>
    </row>
    <row r="13" spans="1:13" ht="33" customHeight="1">
      <c r="A13" s="286" t="s">
        <v>213</v>
      </c>
      <c r="B13" s="285"/>
      <c r="C13" s="261"/>
      <c r="D13" s="261"/>
      <c r="E13" s="266"/>
      <c r="F13" s="265"/>
      <c r="G13" s="260"/>
      <c r="H13" s="259"/>
      <c r="I13" s="260"/>
      <c r="J13" s="259"/>
      <c r="K13" s="260"/>
      <c r="L13" s="259"/>
    </row>
    <row r="14" spans="1:13" ht="33" customHeight="1">
      <c r="A14" s="290" t="s">
        <v>216</v>
      </c>
      <c r="B14" s="289"/>
      <c r="C14" s="261"/>
      <c r="D14" s="261"/>
      <c r="E14" s="266"/>
      <c r="F14" s="265"/>
      <c r="G14" s="260"/>
      <c r="H14" s="259"/>
      <c r="I14" s="260"/>
      <c r="J14" s="259"/>
      <c r="K14" s="260"/>
      <c r="L14" s="259"/>
    </row>
    <row r="15" spans="1:13" ht="33" customHeight="1">
      <c r="A15" s="260"/>
      <c r="B15" s="259"/>
      <c r="C15" s="261"/>
      <c r="D15" s="261"/>
      <c r="E15" s="266"/>
      <c r="F15" s="265"/>
      <c r="G15" s="260"/>
      <c r="H15" s="259"/>
      <c r="I15" s="260"/>
      <c r="J15" s="259"/>
      <c r="K15" s="260"/>
      <c r="L15" s="259"/>
    </row>
    <row r="16" spans="1:13" ht="33" customHeight="1">
      <c r="A16" s="288" t="s">
        <v>215</v>
      </c>
      <c r="B16" s="287"/>
      <c r="C16" s="261" t="s">
        <v>214</v>
      </c>
      <c r="D16" s="284" t="s">
        <v>164</v>
      </c>
      <c r="E16" s="255" t="s">
        <v>165</v>
      </c>
      <c r="F16" s="254"/>
      <c r="G16" s="260"/>
      <c r="H16" s="259"/>
      <c r="I16" s="260"/>
      <c r="J16" s="259"/>
      <c r="K16" s="260"/>
      <c r="L16" s="259"/>
    </row>
    <row r="17" spans="1:12" ht="33" customHeight="1">
      <c r="A17" s="286" t="s">
        <v>213</v>
      </c>
      <c r="B17" s="285"/>
      <c r="C17" s="261" t="s">
        <v>212</v>
      </c>
      <c r="D17" s="284" t="s">
        <v>164</v>
      </c>
      <c r="E17" s="255" t="s">
        <v>165</v>
      </c>
      <c r="F17" s="254"/>
      <c r="G17" s="260"/>
      <c r="H17" s="259"/>
      <c r="I17" s="260"/>
      <c r="J17" s="259"/>
      <c r="K17" s="260"/>
      <c r="L17" s="259"/>
    </row>
    <row r="18" spans="1:12" ht="17.100000000000001" customHeight="1">
      <c r="A18" s="283" t="s">
        <v>211</v>
      </c>
      <c r="B18" s="282"/>
      <c r="C18" s="282"/>
      <c r="D18" s="282"/>
      <c r="E18" s="282"/>
      <c r="F18" s="282"/>
      <c r="G18" s="282"/>
      <c r="H18" s="282"/>
      <c r="I18" s="282"/>
      <c r="J18" s="282"/>
      <c r="K18" s="282"/>
      <c r="L18" s="282"/>
    </row>
    <row r="19" spans="1:12" ht="18" customHeight="1">
      <c r="A19" s="241" t="s">
        <v>192</v>
      </c>
    </row>
  </sheetData>
  <mergeCells count="72">
    <mergeCell ref="I4:J4"/>
    <mergeCell ref="K4:L4"/>
    <mergeCell ref="A6:B6"/>
    <mergeCell ref="E6:F6"/>
    <mergeCell ref="G6:H6"/>
    <mergeCell ref="I6:J6"/>
    <mergeCell ref="K6:L6"/>
    <mergeCell ref="A2:L2"/>
    <mergeCell ref="D3:L3"/>
    <mergeCell ref="A4:B4"/>
    <mergeCell ref="E4:F4"/>
    <mergeCell ref="G4:H4"/>
    <mergeCell ref="A8:B8"/>
    <mergeCell ref="E8:F8"/>
    <mergeCell ref="G8:H8"/>
    <mergeCell ref="I8:J8"/>
    <mergeCell ref="K8:L8"/>
    <mergeCell ref="A5:B5"/>
    <mergeCell ref="E5:F5"/>
    <mergeCell ref="G5:H5"/>
    <mergeCell ref="I5:J5"/>
    <mergeCell ref="K5:L5"/>
    <mergeCell ref="A10:B10"/>
    <mergeCell ref="E10:F10"/>
    <mergeCell ref="G10:H10"/>
    <mergeCell ref="I10:J10"/>
    <mergeCell ref="K10:L10"/>
    <mergeCell ref="A7:B7"/>
    <mergeCell ref="E7:F7"/>
    <mergeCell ref="G7:H7"/>
    <mergeCell ref="I7:J7"/>
    <mergeCell ref="K7:L7"/>
    <mergeCell ref="A12:B12"/>
    <mergeCell ref="E12:F12"/>
    <mergeCell ref="G12:H12"/>
    <mergeCell ref="I12:J12"/>
    <mergeCell ref="K12:L12"/>
    <mergeCell ref="A9:B9"/>
    <mergeCell ref="E9:F9"/>
    <mergeCell ref="G9:H9"/>
    <mergeCell ref="I9:J9"/>
    <mergeCell ref="K9:L9"/>
    <mergeCell ref="A14:B14"/>
    <mergeCell ref="E14:F14"/>
    <mergeCell ref="G14:H14"/>
    <mergeCell ref="I14:J14"/>
    <mergeCell ref="K14:L14"/>
    <mergeCell ref="A11:B11"/>
    <mergeCell ref="E11:F11"/>
    <mergeCell ref="G11:H11"/>
    <mergeCell ref="I11:J11"/>
    <mergeCell ref="K11:L11"/>
    <mergeCell ref="A16:B16"/>
    <mergeCell ref="E16:F16"/>
    <mergeCell ref="G16:H16"/>
    <mergeCell ref="I16:J16"/>
    <mergeCell ref="K16:L16"/>
    <mergeCell ref="A13:B13"/>
    <mergeCell ref="E13:F13"/>
    <mergeCell ref="G13:H13"/>
    <mergeCell ref="I13:J13"/>
    <mergeCell ref="K13:L13"/>
    <mergeCell ref="A17:B17"/>
    <mergeCell ref="E17:F17"/>
    <mergeCell ref="G17:H17"/>
    <mergeCell ref="I17:J17"/>
    <mergeCell ref="K17:L17"/>
    <mergeCell ref="A15:B15"/>
    <mergeCell ref="E15:F15"/>
    <mergeCell ref="G15:H15"/>
    <mergeCell ref="I15:J15"/>
    <mergeCell ref="K15:L15"/>
  </mergeCells>
  <phoneticPr fontId="3"/>
  <printOptions horizontalCentered="1"/>
  <pageMargins left="0.39370078740157483" right="0.39370078740157483" top="0.78740157480314965" bottom="0.59055118110236227" header="0.59055118110236227" footer="0"/>
  <pageSetup paperSize="9" scale="79" fitToHeight="0"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8"/>
  <sheetViews>
    <sheetView view="pageBreakPreview" zoomScale="85" zoomScaleNormal="70" zoomScaleSheetLayoutView="85" workbookViewId="0">
      <selection activeCell="B7" sqref="B7:G28"/>
    </sheetView>
  </sheetViews>
  <sheetFormatPr defaultColWidth="8.375" defaultRowHeight="12"/>
  <cols>
    <col min="1" max="1" width="14.75" style="234" customWidth="1"/>
    <col min="2" max="2" width="12.75" style="234" customWidth="1"/>
    <col min="3" max="3" width="34.875" style="234" customWidth="1"/>
    <col min="4" max="4" width="9.375" style="234" customWidth="1"/>
    <col min="5" max="5" width="4.25" style="234" customWidth="1"/>
    <col min="6" max="6" width="11.375" style="234" customWidth="1"/>
    <col min="7" max="7" width="1.875" style="234" customWidth="1"/>
    <col min="8" max="8" width="16.75" style="234" customWidth="1"/>
    <col min="9" max="9" width="1.875" style="234" customWidth="1"/>
    <col min="10" max="10" width="19.75" style="234" customWidth="1"/>
    <col min="11" max="11" width="1.875" style="234" customWidth="1"/>
    <col min="12" max="12" width="31.25" style="234" customWidth="1"/>
    <col min="13" max="13" width="1.875" style="234" customWidth="1"/>
    <col min="14" max="14" width="25.25" style="234" customWidth="1"/>
    <col min="15" max="15" width="31.25" style="234" customWidth="1"/>
    <col min="16" max="16" width="9.375" style="234" customWidth="1"/>
    <col min="17" max="17" width="15.625" style="234" customWidth="1"/>
    <col min="18" max="16384" width="8.375" style="234"/>
  </cols>
  <sheetData>
    <row r="1" spans="1:14" ht="18.75" customHeight="1">
      <c r="A1" s="116" t="s">
        <v>241</v>
      </c>
      <c r="L1" s="281"/>
      <c r="M1" s="280"/>
      <c r="N1" s="282"/>
    </row>
    <row r="2" spans="1:14" ht="33" customHeight="1">
      <c r="A2" s="279" t="s">
        <v>240</v>
      </c>
      <c r="B2" s="279"/>
      <c r="C2" s="279"/>
      <c r="D2" s="279"/>
      <c r="E2" s="279"/>
      <c r="F2" s="279"/>
      <c r="G2" s="279"/>
      <c r="H2" s="279"/>
      <c r="I2" s="279"/>
      <c r="J2" s="279"/>
      <c r="K2" s="279"/>
      <c r="L2" s="279"/>
    </row>
    <row r="3" spans="1:14" ht="33" customHeight="1">
      <c r="A3" s="278" t="s">
        <v>208</v>
      </c>
      <c r="B3" s="277"/>
      <c r="C3" s="277"/>
      <c r="D3" s="277"/>
      <c r="E3" s="277"/>
      <c r="F3" s="277"/>
      <c r="G3" s="277"/>
      <c r="H3" s="277"/>
      <c r="I3" s="277"/>
      <c r="J3" s="277"/>
      <c r="K3" s="277"/>
      <c r="L3" s="277"/>
      <c r="M3" s="276"/>
    </row>
    <row r="4" spans="1:14" s="272" customFormat="1" ht="18" customHeight="1">
      <c r="A4" s="274" t="s">
        <v>207</v>
      </c>
      <c r="B4" s="273"/>
      <c r="C4" s="275" t="s">
        <v>206</v>
      </c>
      <c r="D4" s="274" t="s">
        <v>177</v>
      </c>
      <c r="E4" s="273"/>
      <c r="F4" s="274" t="s">
        <v>176</v>
      </c>
      <c r="G4" s="273"/>
      <c r="H4" s="274" t="s">
        <v>205</v>
      </c>
      <c r="I4" s="273"/>
      <c r="J4" s="274" t="s">
        <v>204</v>
      </c>
      <c r="K4" s="273"/>
      <c r="L4" s="274" t="s">
        <v>203</v>
      </c>
      <c r="M4" s="273"/>
    </row>
    <row r="5" spans="1:14" ht="33" customHeight="1">
      <c r="A5" s="290" t="s">
        <v>239</v>
      </c>
      <c r="B5" s="289"/>
      <c r="C5" s="301"/>
      <c r="D5" s="266"/>
      <c r="E5" s="265"/>
      <c r="F5" s="266"/>
      <c r="G5" s="265"/>
      <c r="H5" s="266"/>
      <c r="I5" s="265"/>
      <c r="J5" s="266"/>
      <c r="K5" s="265"/>
      <c r="L5" s="266"/>
      <c r="M5" s="265"/>
    </row>
    <row r="6" spans="1:14" ht="33" customHeight="1">
      <c r="A6" s="286"/>
      <c r="B6" s="285"/>
      <c r="C6" s="292" t="s">
        <v>238</v>
      </c>
      <c r="D6" s="255" t="s">
        <v>165</v>
      </c>
      <c r="E6" s="254"/>
      <c r="F6" s="255" t="s">
        <v>164</v>
      </c>
      <c r="G6" s="254"/>
      <c r="H6" s="266"/>
      <c r="I6" s="265"/>
      <c r="J6" s="266"/>
      <c r="K6" s="265"/>
      <c r="L6" s="290" t="s">
        <v>237</v>
      </c>
      <c r="M6" s="289"/>
    </row>
    <row r="7" spans="1:14" ht="33" customHeight="1">
      <c r="A7" s="286"/>
      <c r="B7" s="285"/>
      <c r="C7" s="292" t="s">
        <v>199</v>
      </c>
      <c r="D7" s="255" t="s">
        <v>165</v>
      </c>
      <c r="E7" s="254"/>
      <c r="F7" s="255" t="s">
        <v>164</v>
      </c>
      <c r="G7" s="254"/>
      <c r="H7" s="266"/>
      <c r="I7" s="265"/>
      <c r="J7" s="266"/>
      <c r="K7" s="265"/>
      <c r="L7" s="290" t="s">
        <v>237</v>
      </c>
      <c r="M7" s="289"/>
    </row>
    <row r="8" spans="1:14" ht="33" customHeight="1">
      <c r="A8" s="286"/>
      <c r="B8" s="285"/>
      <c r="C8" s="292" t="s">
        <v>236</v>
      </c>
      <c r="D8" s="266"/>
      <c r="E8" s="265"/>
      <c r="F8" s="266"/>
      <c r="G8" s="265"/>
      <c r="H8" s="266"/>
      <c r="I8" s="265"/>
      <c r="J8" s="266"/>
      <c r="K8" s="265"/>
      <c r="L8" s="266"/>
      <c r="M8" s="265"/>
    </row>
    <row r="9" spans="1:14" ht="33" customHeight="1">
      <c r="A9" s="286"/>
      <c r="B9" s="285"/>
      <c r="C9" s="292" t="s">
        <v>168</v>
      </c>
      <c r="D9" s="255" t="s">
        <v>165</v>
      </c>
      <c r="E9" s="254"/>
      <c r="F9" s="255" t="s">
        <v>164</v>
      </c>
      <c r="G9" s="254"/>
      <c r="H9" s="266"/>
      <c r="I9" s="265"/>
      <c r="J9" s="266"/>
      <c r="K9" s="265"/>
      <c r="L9" s="266"/>
      <c r="M9" s="265"/>
    </row>
    <row r="10" spans="1:14" ht="33" customHeight="1">
      <c r="A10" s="255" t="s">
        <v>193</v>
      </c>
      <c r="B10" s="254"/>
      <c r="C10" s="261"/>
      <c r="D10" s="266"/>
      <c r="E10" s="265"/>
      <c r="F10" s="266"/>
      <c r="G10" s="265"/>
      <c r="H10" s="266"/>
      <c r="I10" s="265"/>
      <c r="J10" s="266"/>
      <c r="K10" s="265"/>
      <c r="L10" s="266"/>
      <c r="M10" s="265"/>
    </row>
    <row r="11" spans="1:14" ht="33" customHeight="1">
      <c r="A11" s="266"/>
      <c r="B11" s="265"/>
      <c r="C11" s="261"/>
      <c r="D11" s="266"/>
      <c r="E11" s="265"/>
      <c r="F11" s="266"/>
      <c r="G11" s="265"/>
      <c r="H11" s="266"/>
      <c r="I11" s="265"/>
      <c r="J11" s="266"/>
      <c r="K11" s="265"/>
      <c r="L11" s="266"/>
      <c r="M11" s="265"/>
    </row>
    <row r="12" spans="1:14" ht="33" customHeight="1">
      <c r="A12" s="260"/>
      <c r="B12" s="259"/>
      <c r="C12" s="300"/>
      <c r="D12" s="260"/>
      <c r="E12" s="259"/>
      <c r="F12" s="260"/>
      <c r="G12" s="259"/>
      <c r="H12" s="260"/>
      <c r="I12" s="259"/>
      <c r="J12" s="260"/>
      <c r="K12" s="259"/>
      <c r="L12" s="260"/>
      <c r="M12" s="259"/>
    </row>
    <row r="13" spans="1:14" ht="33" customHeight="1">
      <c r="A13" s="260"/>
      <c r="B13" s="259"/>
      <c r="C13" s="300"/>
      <c r="D13" s="260"/>
      <c r="E13" s="259"/>
      <c r="F13" s="260"/>
      <c r="G13" s="259"/>
      <c r="H13" s="260"/>
      <c r="I13" s="259"/>
      <c r="J13" s="260"/>
      <c r="K13" s="259"/>
      <c r="L13" s="260"/>
      <c r="M13" s="259"/>
    </row>
    <row r="14" spans="1:14" ht="33" customHeight="1">
      <c r="A14" s="298"/>
      <c r="B14" s="297"/>
      <c r="C14" s="299"/>
      <c r="D14" s="298"/>
      <c r="E14" s="297"/>
      <c r="F14" s="298"/>
      <c r="G14" s="297"/>
      <c r="H14" s="298"/>
      <c r="I14" s="297"/>
      <c r="J14" s="298"/>
      <c r="K14" s="297"/>
      <c r="L14" s="298"/>
      <c r="M14" s="297"/>
    </row>
    <row r="15" spans="1:14" ht="33" customHeight="1">
      <c r="A15" s="298"/>
      <c r="B15" s="297"/>
      <c r="C15" s="299"/>
      <c r="D15" s="298"/>
      <c r="E15" s="297"/>
      <c r="F15" s="298"/>
      <c r="G15" s="297"/>
      <c r="H15" s="298"/>
      <c r="I15" s="297"/>
      <c r="J15" s="298"/>
      <c r="K15" s="297"/>
      <c r="L15" s="298"/>
      <c r="M15" s="297"/>
    </row>
    <row r="16" spans="1:14" ht="33" customHeight="1">
      <c r="A16" s="298"/>
      <c r="B16" s="297"/>
      <c r="C16" s="299"/>
      <c r="D16" s="298"/>
      <c r="E16" s="297"/>
      <c r="F16" s="298"/>
      <c r="G16" s="297"/>
      <c r="H16" s="298"/>
      <c r="I16" s="297"/>
      <c r="J16" s="298"/>
      <c r="K16" s="297"/>
      <c r="L16" s="298"/>
      <c r="M16" s="297"/>
    </row>
    <row r="17" spans="1:13" ht="33" customHeight="1">
      <c r="A17" s="298"/>
      <c r="B17" s="297"/>
      <c r="C17" s="299"/>
      <c r="D17" s="298"/>
      <c r="E17" s="297"/>
      <c r="F17" s="298"/>
      <c r="G17" s="297"/>
      <c r="H17" s="298"/>
      <c r="I17" s="297"/>
      <c r="J17" s="298"/>
      <c r="K17" s="297"/>
      <c r="L17" s="298"/>
      <c r="M17" s="297"/>
    </row>
    <row r="18" spans="1:13" ht="22.9" customHeight="1">
      <c r="A18" s="241" t="s">
        <v>162</v>
      </c>
    </row>
  </sheetData>
  <mergeCells count="86">
    <mergeCell ref="D5:E5"/>
    <mergeCell ref="F5:G5"/>
    <mergeCell ref="H5:I5"/>
    <mergeCell ref="J5:K5"/>
    <mergeCell ref="A2:L2"/>
    <mergeCell ref="L5:M5"/>
    <mergeCell ref="A3:M3"/>
    <mergeCell ref="A4:B4"/>
    <mergeCell ref="D4:E4"/>
    <mergeCell ref="F4:G4"/>
    <mergeCell ref="H4:I4"/>
    <mergeCell ref="J4:K4"/>
    <mergeCell ref="L4:M4"/>
    <mergeCell ref="A5:B5"/>
    <mergeCell ref="L6:M6"/>
    <mergeCell ref="A7:B7"/>
    <mergeCell ref="D7:E7"/>
    <mergeCell ref="F7:G7"/>
    <mergeCell ref="H7:I7"/>
    <mergeCell ref="J7:K7"/>
    <mergeCell ref="D9:E9"/>
    <mergeCell ref="F9:G9"/>
    <mergeCell ref="H9:I9"/>
    <mergeCell ref="J9:K9"/>
    <mergeCell ref="L7:M7"/>
    <mergeCell ref="A6:B6"/>
    <mergeCell ref="D6:E6"/>
    <mergeCell ref="F6:G6"/>
    <mergeCell ref="H6:I6"/>
    <mergeCell ref="J6:K6"/>
    <mergeCell ref="H11:I11"/>
    <mergeCell ref="J11:K11"/>
    <mergeCell ref="L9:M9"/>
    <mergeCell ref="A8:B8"/>
    <mergeCell ref="D8:E8"/>
    <mergeCell ref="F8:G8"/>
    <mergeCell ref="H8:I8"/>
    <mergeCell ref="J8:K8"/>
    <mergeCell ref="L8:M8"/>
    <mergeCell ref="A9:B9"/>
    <mergeCell ref="L11:M11"/>
    <mergeCell ref="A10:B10"/>
    <mergeCell ref="D10:E10"/>
    <mergeCell ref="F10:G10"/>
    <mergeCell ref="H10:I10"/>
    <mergeCell ref="J10:K10"/>
    <mergeCell ref="L10:M10"/>
    <mergeCell ref="A11:B11"/>
    <mergeCell ref="D11:E11"/>
    <mergeCell ref="F11:G11"/>
    <mergeCell ref="L12:M12"/>
    <mergeCell ref="A13:B13"/>
    <mergeCell ref="D13:E13"/>
    <mergeCell ref="F13:G13"/>
    <mergeCell ref="H13:I13"/>
    <mergeCell ref="J13:K13"/>
    <mergeCell ref="D15:E15"/>
    <mergeCell ref="F15:G15"/>
    <mergeCell ref="H15:I15"/>
    <mergeCell ref="J15:K15"/>
    <mergeCell ref="L13:M13"/>
    <mergeCell ref="A12:B12"/>
    <mergeCell ref="D12:E12"/>
    <mergeCell ref="F12:G12"/>
    <mergeCell ref="H12:I12"/>
    <mergeCell ref="J12:K12"/>
    <mergeCell ref="H17:I17"/>
    <mergeCell ref="J17:K17"/>
    <mergeCell ref="L15:M15"/>
    <mergeCell ref="A14:B14"/>
    <mergeCell ref="D14:E14"/>
    <mergeCell ref="F14:G14"/>
    <mergeCell ref="H14:I14"/>
    <mergeCell ref="J14:K14"/>
    <mergeCell ref="L14:M14"/>
    <mergeCell ref="A15:B15"/>
    <mergeCell ref="L17:M17"/>
    <mergeCell ref="A16:B16"/>
    <mergeCell ref="D16:E16"/>
    <mergeCell ref="F16:G16"/>
    <mergeCell ref="H16:I16"/>
    <mergeCell ref="J16:K16"/>
    <mergeCell ref="L16:M16"/>
    <mergeCell ref="A17:B17"/>
    <mergeCell ref="D17:E17"/>
    <mergeCell ref="F17:G17"/>
  </mergeCells>
  <phoneticPr fontId="3"/>
  <printOptions horizontalCentered="1"/>
  <pageMargins left="0.39370078740157483" right="0.39370078740157483" top="0.78740157480314965" bottom="0.59055118110236227" header="0.59055118110236227" footer="0"/>
  <pageSetup paperSize="9" scale="78" fitToHeight="0"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9"/>
  <sheetViews>
    <sheetView view="pageBreakPreview" zoomScale="70" zoomScaleNormal="70" zoomScaleSheetLayoutView="70" workbookViewId="0">
      <selection activeCell="B7" sqref="B7:G28"/>
    </sheetView>
  </sheetViews>
  <sheetFormatPr defaultColWidth="8.375" defaultRowHeight="12"/>
  <cols>
    <col min="1" max="1" width="14.75" style="234" customWidth="1"/>
    <col min="2" max="2" width="12.75" style="234" customWidth="1"/>
    <col min="3" max="3" width="34.875" style="234" customWidth="1"/>
    <col min="4" max="4" width="9.375" style="234" customWidth="1"/>
    <col min="5" max="5" width="4.25" style="234" customWidth="1"/>
    <col min="6" max="6" width="11.375" style="234" customWidth="1"/>
    <col min="7" max="7" width="1.875" style="234" customWidth="1"/>
    <col min="8" max="8" width="16.75" style="234" customWidth="1"/>
    <col min="9" max="9" width="1.875" style="234" customWidth="1"/>
    <col min="10" max="10" width="19.75" style="234" customWidth="1"/>
    <col min="11" max="11" width="1.875" style="234" customWidth="1"/>
    <col min="12" max="12" width="31.25" style="234" customWidth="1"/>
    <col min="13" max="13" width="1.875" style="234" customWidth="1"/>
    <col min="14" max="14" width="25.25" style="234" customWidth="1"/>
    <col min="15" max="15" width="31.25" style="234" customWidth="1"/>
    <col min="16" max="16" width="9.375" style="234" customWidth="1"/>
    <col min="17" max="17" width="15.625" style="234" customWidth="1"/>
    <col min="18" max="16384" width="8.375" style="234"/>
  </cols>
  <sheetData>
    <row r="1" spans="1:14" ht="18.75" customHeight="1">
      <c r="A1" s="116" t="s">
        <v>259</v>
      </c>
      <c r="L1" s="281"/>
      <c r="M1" s="280"/>
      <c r="N1" s="282"/>
    </row>
    <row r="2" spans="1:14" ht="33" customHeight="1">
      <c r="A2" s="279" t="s">
        <v>258</v>
      </c>
      <c r="B2" s="279"/>
      <c r="C2" s="279"/>
      <c r="D2" s="279"/>
      <c r="E2" s="279"/>
      <c r="F2" s="279"/>
      <c r="G2" s="279"/>
      <c r="H2" s="279"/>
      <c r="I2" s="279"/>
      <c r="J2" s="279"/>
      <c r="K2" s="279"/>
      <c r="L2" s="279"/>
    </row>
    <row r="3" spans="1:14" ht="33" customHeight="1">
      <c r="A3" s="275" t="s">
        <v>257</v>
      </c>
      <c r="B3" s="275" t="s">
        <v>179</v>
      </c>
      <c r="C3" s="275" t="s">
        <v>188</v>
      </c>
      <c r="D3" s="296" t="s">
        <v>256</v>
      </c>
      <c r="E3" s="295"/>
      <c r="F3" s="295"/>
      <c r="G3" s="295"/>
      <c r="H3" s="295"/>
      <c r="I3" s="295"/>
      <c r="J3" s="295"/>
      <c r="K3" s="295"/>
      <c r="L3" s="294"/>
    </row>
    <row r="4" spans="1:14" ht="18" customHeight="1">
      <c r="A4" s="274" t="s">
        <v>206</v>
      </c>
      <c r="B4" s="273"/>
      <c r="C4" s="275" t="s">
        <v>231</v>
      </c>
      <c r="D4" s="275" t="s">
        <v>176</v>
      </c>
      <c r="E4" s="274" t="s">
        <v>230</v>
      </c>
      <c r="F4" s="273"/>
      <c r="G4" s="274" t="s">
        <v>205</v>
      </c>
      <c r="H4" s="273"/>
      <c r="I4" s="274" t="s">
        <v>204</v>
      </c>
      <c r="J4" s="273"/>
      <c r="K4" s="274" t="s">
        <v>203</v>
      </c>
      <c r="L4" s="273"/>
    </row>
    <row r="5" spans="1:14" ht="33" customHeight="1">
      <c r="A5" s="288" t="s">
        <v>255</v>
      </c>
      <c r="B5" s="287"/>
      <c r="C5" s="302" t="s">
        <v>254</v>
      </c>
      <c r="D5" s="300"/>
      <c r="E5" s="260"/>
      <c r="F5" s="259"/>
      <c r="G5" s="260"/>
      <c r="H5" s="259"/>
      <c r="I5" s="260"/>
      <c r="J5" s="259"/>
      <c r="K5" s="260"/>
      <c r="L5" s="259"/>
    </row>
    <row r="6" spans="1:14" ht="33" customHeight="1">
      <c r="A6" s="290" t="s">
        <v>229</v>
      </c>
      <c r="B6" s="289"/>
      <c r="C6" s="302" t="s">
        <v>228</v>
      </c>
      <c r="D6" s="284" t="s">
        <v>227</v>
      </c>
      <c r="E6" s="266"/>
      <c r="F6" s="265"/>
      <c r="G6" s="260"/>
      <c r="H6" s="259"/>
      <c r="I6" s="260"/>
      <c r="J6" s="259"/>
      <c r="K6" s="288" t="s">
        <v>253</v>
      </c>
      <c r="L6" s="287"/>
    </row>
    <row r="7" spans="1:14" ht="33" customHeight="1">
      <c r="A7" s="290" t="s">
        <v>252</v>
      </c>
      <c r="B7" s="289"/>
      <c r="C7" s="292" t="s">
        <v>251</v>
      </c>
      <c r="D7" s="284" t="s">
        <v>219</v>
      </c>
      <c r="E7" s="266"/>
      <c r="F7" s="265"/>
      <c r="G7" s="260"/>
      <c r="H7" s="259"/>
      <c r="I7" s="260"/>
      <c r="J7" s="259"/>
      <c r="K7" s="260"/>
      <c r="L7" s="259"/>
    </row>
    <row r="8" spans="1:14" ht="33" customHeight="1">
      <c r="A8" s="290" t="s">
        <v>250</v>
      </c>
      <c r="B8" s="289"/>
      <c r="C8" s="261"/>
      <c r="D8" s="284" t="s">
        <v>249</v>
      </c>
      <c r="E8" s="266"/>
      <c r="F8" s="265"/>
      <c r="G8" s="260"/>
      <c r="H8" s="259"/>
      <c r="I8" s="260"/>
      <c r="J8" s="259"/>
      <c r="K8" s="260"/>
      <c r="L8" s="259"/>
    </row>
    <row r="9" spans="1:14" ht="33" customHeight="1">
      <c r="A9" s="290" t="s">
        <v>248</v>
      </c>
      <c r="B9" s="289"/>
      <c r="C9" s="261"/>
      <c r="D9" s="284" t="s">
        <v>247</v>
      </c>
      <c r="E9" s="266"/>
      <c r="F9" s="265"/>
      <c r="G9" s="260"/>
      <c r="H9" s="259"/>
      <c r="I9" s="260"/>
      <c r="J9" s="259"/>
      <c r="K9" s="260"/>
      <c r="L9" s="259"/>
    </row>
    <row r="10" spans="1:14" ht="33" customHeight="1">
      <c r="A10" s="290" t="s">
        <v>246</v>
      </c>
      <c r="B10" s="289"/>
      <c r="C10" s="261"/>
      <c r="D10" s="284" t="s">
        <v>164</v>
      </c>
      <c r="E10" s="257">
        <v>1</v>
      </c>
      <c r="F10" s="256"/>
      <c r="G10" s="260"/>
      <c r="H10" s="259"/>
      <c r="I10" s="260"/>
      <c r="J10" s="259"/>
      <c r="K10" s="260"/>
      <c r="L10" s="259"/>
    </row>
    <row r="11" spans="1:14" ht="33" customHeight="1">
      <c r="A11" s="290" t="s">
        <v>245</v>
      </c>
      <c r="B11" s="289"/>
      <c r="C11" s="292" t="s">
        <v>244</v>
      </c>
      <c r="D11" s="284" t="s">
        <v>164</v>
      </c>
      <c r="E11" s="257">
        <v>1</v>
      </c>
      <c r="F11" s="256"/>
      <c r="G11" s="260"/>
      <c r="H11" s="259"/>
      <c r="I11" s="260"/>
      <c r="J11" s="259"/>
      <c r="K11" s="260"/>
      <c r="L11" s="259"/>
    </row>
    <row r="12" spans="1:14" ht="33" customHeight="1">
      <c r="A12" s="290" t="s">
        <v>243</v>
      </c>
      <c r="B12" s="289"/>
      <c r="C12" s="261" t="s">
        <v>242</v>
      </c>
      <c r="D12" s="284" t="s">
        <v>164</v>
      </c>
      <c r="E12" s="257">
        <v>1</v>
      </c>
      <c r="F12" s="256"/>
      <c r="G12" s="260"/>
      <c r="H12" s="259"/>
      <c r="I12" s="260"/>
      <c r="J12" s="259"/>
      <c r="K12" s="260"/>
      <c r="L12" s="259"/>
    </row>
    <row r="13" spans="1:14" ht="33" customHeight="1">
      <c r="A13" s="286" t="s">
        <v>213</v>
      </c>
      <c r="B13" s="285"/>
      <c r="C13" s="300"/>
      <c r="D13" s="300"/>
      <c r="E13" s="260"/>
      <c r="F13" s="259"/>
      <c r="G13" s="260"/>
      <c r="H13" s="259"/>
      <c r="I13" s="260"/>
      <c r="J13" s="259"/>
      <c r="K13" s="260"/>
      <c r="L13" s="259"/>
    </row>
    <row r="14" spans="1:14" ht="33" customHeight="1">
      <c r="A14" s="260"/>
      <c r="B14" s="259"/>
      <c r="C14" s="300"/>
      <c r="D14" s="300"/>
      <c r="E14" s="260"/>
      <c r="F14" s="259"/>
      <c r="G14" s="260"/>
      <c r="H14" s="259"/>
      <c r="I14" s="260"/>
      <c r="J14" s="259"/>
      <c r="K14" s="260"/>
      <c r="L14" s="259"/>
    </row>
    <row r="15" spans="1:14" ht="33" customHeight="1">
      <c r="A15" s="260"/>
      <c r="B15" s="259"/>
      <c r="C15" s="300"/>
      <c r="D15" s="300"/>
      <c r="E15" s="260"/>
      <c r="F15" s="259"/>
      <c r="G15" s="260"/>
      <c r="H15" s="259"/>
      <c r="I15" s="260"/>
      <c r="J15" s="259"/>
      <c r="K15" s="260"/>
      <c r="L15" s="259"/>
    </row>
    <row r="16" spans="1:14" ht="33" customHeight="1">
      <c r="A16" s="260"/>
      <c r="B16" s="259"/>
      <c r="C16" s="300"/>
      <c r="D16" s="300"/>
      <c r="E16" s="260"/>
      <c r="F16" s="259"/>
      <c r="G16" s="260"/>
      <c r="H16" s="259"/>
      <c r="I16" s="260"/>
      <c r="J16" s="259"/>
      <c r="K16" s="260"/>
      <c r="L16" s="259"/>
    </row>
    <row r="17" spans="1:12" ht="33" customHeight="1">
      <c r="A17" s="260"/>
      <c r="B17" s="259"/>
      <c r="C17" s="300"/>
      <c r="D17" s="300"/>
      <c r="E17" s="260"/>
      <c r="F17" s="259"/>
      <c r="G17" s="260"/>
      <c r="H17" s="259"/>
      <c r="I17" s="260"/>
      <c r="J17" s="259"/>
      <c r="K17" s="260"/>
      <c r="L17" s="259"/>
    </row>
    <row r="18" spans="1:12" ht="17.100000000000001" customHeight="1">
      <c r="A18" s="283" t="s">
        <v>211</v>
      </c>
      <c r="B18" s="282"/>
      <c r="C18" s="282"/>
      <c r="D18" s="282"/>
      <c r="E18" s="282"/>
      <c r="F18" s="282"/>
      <c r="G18" s="282"/>
      <c r="H18" s="282"/>
      <c r="I18" s="282"/>
      <c r="J18" s="282"/>
      <c r="K18" s="282"/>
      <c r="L18" s="282"/>
    </row>
    <row r="19" spans="1:12" ht="19.899999999999999" customHeight="1">
      <c r="A19" s="241" t="s">
        <v>162</v>
      </c>
    </row>
  </sheetData>
  <mergeCells count="72">
    <mergeCell ref="I4:J4"/>
    <mergeCell ref="K4:L4"/>
    <mergeCell ref="A6:B6"/>
    <mergeCell ref="E6:F6"/>
    <mergeCell ref="G6:H6"/>
    <mergeCell ref="I6:J6"/>
    <mergeCell ref="K6:L6"/>
    <mergeCell ref="A2:L2"/>
    <mergeCell ref="D3:L3"/>
    <mergeCell ref="A4:B4"/>
    <mergeCell ref="E4:F4"/>
    <mergeCell ref="G4:H4"/>
    <mergeCell ref="A8:B8"/>
    <mergeCell ref="E8:F8"/>
    <mergeCell ref="G8:H8"/>
    <mergeCell ref="I8:J8"/>
    <mergeCell ref="K8:L8"/>
    <mergeCell ref="A5:B5"/>
    <mergeCell ref="E5:F5"/>
    <mergeCell ref="G5:H5"/>
    <mergeCell ref="I5:J5"/>
    <mergeCell ref="K5:L5"/>
    <mergeCell ref="A10:B10"/>
    <mergeCell ref="E10:F10"/>
    <mergeCell ref="G10:H10"/>
    <mergeCell ref="I10:J10"/>
    <mergeCell ref="K10:L10"/>
    <mergeCell ref="A7:B7"/>
    <mergeCell ref="E7:F7"/>
    <mergeCell ref="G7:H7"/>
    <mergeCell ref="I7:J7"/>
    <mergeCell ref="K7:L7"/>
    <mergeCell ref="A12:B12"/>
    <mergeCell ref="E12:F12"/>
    <mergeCell ref="G12:H12"/>
    <mergeCell ref="I12:J12"/>
    <mergeCell ref="K12:L12"/>
    <mergeCell ref="A9:B9"/>
    <mergeCell ref="E9:F9"/>
    <mergeCell ref="G9:H9"/>
    <mergeCell ref="I9:J9"/>
    <mergeCell ref="K9:L9"/>
    <mergeCell ref="A14:B14"/>
    <mergeCell ref="E14:F14"/>
    <mergeCell ref="G14:H14"/>
    <mergeCell ref="I14:J14"/>
    <mergeCell ref="K14:L14"/>
    <mergeCell ref="A11:B11"/>
    <mergeCell ref="E11:F11"/>
    <mergeCell ref="G11:H11"/>
    <mergeCell ref="I11:J11"/>
    <mergeCell ref="K11:L11"/>
    <mergeCell ref="A16:B16"/>
    <mergeCell ref="E16:F16"/>
    <mergeCell ref="G16:H16"/>
    <mergeCell ref="I16:J16"/>
    <mergeCell ref="K16:L16"/>
    <mergeCell ref="A13:B13"/>
    <mergeCell ref="E13:F13"/>
    <mergeCell ref="G13:H13"/>
    <mergeCell ref="I13:J13"/>
    <mergeCell ref="K13:L13"/>
    <mergeCell ref="A17:B17"/>
    <mergeCell ref="E17:F17"/>
    <mergeCell ref="G17:H17"/>
    <mergeCell ref="I17:J17"/>
    <mergeCell ref="K17:L17"/>
    <mergeCell ref="A15:B15"/>
    <mergeCell ref="E15:F15"/>
    <mergeCell ref="G15:H15"/>
    <mergeCell ref="I15:J15"/>
    <mergeCell ref="K15:L15"/>
  </mergeCells>
  <phoneticPr fontId="3"/>
  <printOptions horizontalCentered="1"/>
  <pageMargins left="0.39370078740157483" right="0.39370078740157483" top="0.78740157480314965" bottom="0.59055118110236227" header="0.59055118110236227" footer="0"/>
  <pageSetup paperSize="9" scale="79" fitToHeight="0"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8"/>
  <sheetViews>
    <sheetView view="pageBreakPreview" zoomScale="70" zoomScaleNormal="70" zoomScaleSheetLayoutView="70" workbookViewId="0">
      <selection activeCell="B7" sqref="B7:G28"/>
    </sheetView>
  </sheetViews>
  <sheetFormatPr defaultColWidth="8.375" defaultRowHeight="12"/>
  <cols>
    <col min="1" max="1" width="14.75" style="235" customWidth="1"/>
    <col min="2" max="2" width="12.75" style="235" customWidth="1"/>
    <col min="3" max="3" width="34.875" style="235" customWidth="1"/>
    <col min="4" max="4" width="9.375" style="235" customWidth="1"/>
    <col min="5" max="5" width="4.25" style="235" customWidth="1"/>
    <col min="6" max="6" width="11.375" style="235" customWidth="1"/>
    <col min="7" max="7" width="1.875" style="235" customWidth="1"/>
    <col min="8" max="8" width="16.75" style="235" customWidth="1"/>
    <col min="9" max="9" width="1.875" style="235" customWidth="1"/>
    <col min="10" max="10" width="19.75" style="235" customWidth="1"/>
    <col min="11" max="11" width="1.875" style="235" customWidth="1"/>
    <col min="12" max="12" width="31.25" style="235" customWidth="1"/>
    <col min="13" max="13" width="1.875" style="235" customWidth="1"/>
    <col min="14" max="14" width="25.25" style="235" customWidth="1"/>
    <col min="15" max="15" width="31.25" style="235" customWidth="1"/>
    <col min="16" max="16" width="9.375" style="235" customWidth="1"/>
    <col min="17" max="17" width="15.625" style="235" customWidth="1"/>
    <col min="18" max="16384" width="8.375" style="235"/>
  </cols>
  <sheetData>
    <row r="1" spans="1:14" ht="18.75" customHeight="1">
      <c r="A1" s="116" t="s">
        <v>274</v>
      </c>
      <c r="L1" s="306"/>
      <c r="M1" s="305"/>
      <c r="N1" s="241"/>
    </row>
    <row r="2" spans="1:14" ht="33" customHeight="1">
      <c r="A2" s="279" t="s">
        <v>273</v>
      </c>
      <c r="B2" s="279"/>
      <c r="C2" s="279"/>
      <c r="D2" s="279"/>
      <c r="E2" s="279"/>
      <c r="F2" s="279"/>
      <c r="G2" s="279"/>
      <c r="H2" s="279"/>
      <c r="I2" s="279"/>
      <c r="J2" s="279"/>
      <c r="K2" s="279"/>
      <c r="L2" s="279"/>
    </row>
    <row r="3" spans="1:14" ht="33" customHeight="1">
      <c r="A3" s="278" t="s">
        <v>208</v>
      </c>
      <c r="B3" s="277"/>
      <c r="C3" s="277"/>
      <c r="D3" s="277"/>
      <c r="E3" s="277"/>
      <c r="F3" s="277"/>
      <c r="G3" s="277"/>
      <c r="H3" s="277"/>
      <c r="I3" s="277"/>
      <c r="J3" s="277"/>
      <c r="K3" s="277"/>
      <c r="L3" s="277"/>
      <c r="M3" s="276"/>
    </row>
    <row r="4" spans="1:14" s="304" customFormat="1" ht="18" customHeight="1">
      <c r="A4" s="274" t="s">
        <v>207</v>
      </c>
      <c r="B4" s="273"/>
      <c r="C4" s="275" t="s">
        <v>206</v>
      </c>
      <c r="D4" s="274" t="s">
        <v>177</v>
      </c>
      <c r="E4" s="273"/>
      <c r="F4" s="274" t="s">
        <v>176</v>
      </c>
      <c r="G4" s="273"/>
      <c r="H4" s="274" t="s">
        <v>205</v>
      </c>
      <c r="I4" s="273"/>
      <c r="J4" s="274" t="s">
        <v>204</v>
      </c>
      <c r="K4" s="273"/>
      <c r="L4" s="274" t="s">
        <v>203</v>
      </c>
      <c r="M4" s="273"/>
    </row>
    <row r="5" spans="1:14" ht="33" customHeight="1">
      <c r="A5" s="290" t="s">
        <v>272</v>
      </c>
      <c r="B5" s="289"/>
      <c r="C5" s="292" t="s">
        <v>271</v>
      </c>
      <c r="D5" s="288"/>
      <c r="E5" s="287"/>
      <c r="F5" s="288"/>
      <c r="G5" s="287"/>
      <c r="H5" s="288"/>
      <c r="I5" s="287"/>
      <c r="J5" s="288"/>
      <c r="K5" s="287"/>
      <c r="L5" s="288"/>
      <c r="M5" s="287"/>
    </row>
    <row r="6" spans="1:14" ht="33" customHeight="1">
      <c r="A6" s="290"/>
      <c r="B6" s="289"/>
      <c r="C6" s="292" t="s">
        <v>270</v>
      </c>
      <c r="D6" s="255" t="s">
        <v>165</v>
      </c>
      <c r="E6" s="254"/>
      <c r="F6" s="255" t="s">
        <v>164</v>
      </c>
      <c r="G6" s="254"/>
      <c r="H6" s="288"/>
      <c r="I6" s="287"/>
      <c r="J6" s="288"/>
      <c r="K6" s="287"/>
      <c r="L6" s="290" t="s">
        <v>267</v>
      </c>
      <c r="M6" s="289"/>
    </row>
    <row r="7" spans="1:14" ht="33" customHeight="1">
      <c r="A7" s="290"/>
      <c r="B7" s="289"/>
      <c r="C7" s="292" t="s">
        <v>269</v>
      </c>
      <c r="D7" s="255" t="s">
        <v>165</v>
      </c>
      <c r="E7" s="254"/>
      <c r="F7" s="255" t="s">
        <v>164</v>
      </c>
      <c r="G7" s="254"/>
      <c r="H7" s="288"/>
      <c r="I7" s="287"/>
      <c r="J7" s="288"/>
      <c r="K7" s="287"/>
      <c r="L7" s="290" t="s">
        <v>267</v>
      </c>
      <c r="M7" s="289"/>
    </row>
    <row r="8" spans="1:14" ht="33" customHeight="1">
      <c r="A8" s="290"/>
      <c r="B8" s="289"/>
      <c r="C8" s="292" t="s">
        <v>268</v>
      </c>
      <c r="D8" s="255" t="s">
        <v>165</v>
      </c>
      <c r="E8" s="254"/>
      <c r="F8" s="255" t="s">
        <v>164</v>
      </c>
      <c r="G8" s="254"/>
      <c r="H8" s="288"/>
      <c r="I8" s="287"/>
      <c r="J8" s="288"/>
      <c r="K8" s="287"/>
      <c r="L8" s="290" t="s">
        <v>267</v>
      </c>
      <c r="M8" s="289"/>
    </row>
    <row r="9" spans="1:14" ht="33" customHeight="1">
      <c r="A9" s="290"/>
      <c r="B9" s="289"/>
      <c r="C9" s="284" t="s">
        <v>266</v>
      </c>
      <c r="D9" s="290"/>
      <c r="E9" s="289"/>
      <c r="F9" s="290"/>
      <c r="G9" s="289"/>
      <c r="H9" s="288"/>
      <c r="I9" s="287"/>
      <c r="J9" s="288"/>
      <c r="K9" s="287"/>
      <c r="L9" s="290"/>
      <c r="M9" s="289"/>
    </row>
    <row r="10" spans="1:14" ht="33" customHeight="1">
      <c r="A10" s="290"/>
      <c r="B10" s="289"/>
      <c r="C10" s="284" t="s">
        <v>266</v>
      </c>
      <c r="D10" s="290"/>
      <c r="E10" s="289"/>
      <c r="F10" s="290"/>
      <c r="G10" s="289"/>
      <c r="H10" s="288"/>
      <c r="I10" s="287"/>
      <c r="J10" s="288"/>
      <c r="K10" s="287"/>
      <c r="L10" s="290"/>
      <c r="M10" s="289"/>
    </row>
    <row r="11" spans="1:14" ht="33" customHeight="1">
      <c r="A11" s="290"/>
      <c r="B11" s="289"/>
      <c r="C11" s="284" t="s">
        <v>266</v>
      </c>
      <c r="D11" s="290"/>
      <c r="E11" s="289"/>
      <c r="F11" s="290"/>
      <c r="G11" s="289"/>
      <c r="H11" s="288"/>
      <c r="I11" s="287"/>
      <c r="J11" s="288"/>
      <c r="K11" s="287"/>
      <c r="L11" s="290"/>
      <c r="M11" s="289"/>
    </row>
    <row r="12" spans="1:14" ht="33" customHeight="1">
      <c r="A12" s="290"/>
      <c r="B12" s="289"/>
      <c r="C12" s="292" t="s">
        <v>265</v>
      </c>
      <c r="D12" s="290"/>
      <c r="E12" s="289"/>
      <c r="F12" s="290"/>
      <c r="G12" s="289"/>
      <c r="H12" s="288"/>
      <c r="I12" s="287"/>
      <c r="J12" s="288"/>
      <c r="K12" s="287"/>
      <c r="L12" s="290"/>
      <c r="M12" s="289"/>
    </row>
    <row r="13" spans="1:14" ht="33" customHeight="1">
      <c r="A13" s="290"/>
      <c r="B13" s="289"/>
      <c r="C13" s="292" t="s">
        <v>197</v>
      </c>
      <c r="D13" s="255" t="s">
        <v>165</v>
      </c>
      <c r="E13" s="254"/>
      <c r="F13" s="255" t="s">
        <v>164</v>
      </c>
      <c r="G13" s="254"/>
      <c r="H13" s="288"/>
      <c r="I13" s="287"/>
      <c r="J13" s="288"/>
      <c r="K13" s="287"/>
      <c r="L13" s="290" t="s">
        <v>264</v>
      </c>
      <c r="M13" s="289"/>
    </row>
    <row r="14" spans="1:14" ht="33" customHeight="1">
      <c r="A14" s="290"/>
      <c r="B14" s="289"/>
      <c r="C14" s="292" t="s">
        <v>263</v>
      </c>
      <c r="D14" s="255" t="s">
        <v>165</v>
      </c>
      <c r="E14" s="254"/>
      <c r="F14" s="255" t="s">
        <v>164</v>
      </c>
      <c r="G14" s="254"/>
      <c r="H14" s="288"/>
      <c r="I14" s="287"/>
      <c r="J14" s="288"/>
      <c r="K14" s="287"/>
      <c r="L14" s="290" t="s">
        <v>262</v>
      </c>
      <c r="M14" s="289"/>
    </row>
    <row r="15" spans="1:14" ht="33" customHeight="1">
      <c r="A15" s="290"/>
      <c r="B15" s="289"/>
      <c r="C15" s="292" t="s">
        <v>261</v>
      </c>
      <c r="D15" s="255" t="s">
        <v>165</v>
      </c>
      <c r="E15" s="254"/>
      <c r="F15" s="255" t="s">
        <v>164</v>
      </c>
      <c r="G15" s="254"/>
      <c r="H15" s="288"/>
      <c r="I15" s="287"/>
      <c r="J15" s="288"/>
      <c r="K15" s="287"/>
      <c r="L15" s="288"/>
      <c r="M15" s="287"/>
    </row>
    <row r="16" spans="1:14" ht="33" customHeight="1">
      <c r="A16" s="290"/>
      <c r="B16" s="289"/>
      <c r="C16" s="292" t="s">
        <v>260</v>
      </c>
      <c r="D16" s="255" t="s">
        <v>165</v>
      </c>
      <c r="E16" s="254"/>
      <c r="F16" s="255" t="s">
        <v>164</v>
      </c>
      <c r="G16" s="254"/>
      <c r="H16" s="288"/>
      <c r="I16" s="287"/>
      <c r="J16" s="288"/>
      <c r="K16" s="287"/>
      <c r="L16" s="288"/>
      <c r="M16" s="287"/>
    </row>
    <row r="17" spans="1:13" ht="33" customHeight="1">
      <c r="A17" s="274" t="s">
        <v>193</v>
      </c>
      <c r="B17" s="273"/>
      <c r="C17" s="303"/>
      <c r="D17" s="288"/>
      <c r="E17" s="287"/>
      <c r="F17" s="288"/>
      <c r="G17" s="287"/>
      <c r="H17" s="288"/>
      <c r="I17" s="287"/>
      <c r="J17" s="288"/>
      <c r="K17" s="287"/>
      <c r="L17" s="288"/>
      <c r="M17" s="287"/>
    </row>
    <row r="18" spans="1:13" ht="14.25">
      <c r="A18" s="241" t="s">
        <v>162</v>
      </c>
    </row>
  </sheetData>
  <mergeCells count="86">
    <mergeCell ref="D5:E5"/>
    <mergeCell ref="F5:G5"/>
    <mergeCell ref="H5:I5"/>
    <mergeCell ref="J5:K5"/>
    <mergeCell ref="A2:L2"/>
    <mergeCell ref="L5:M5"/>
    <mergeCell ref="A3:M3"/>
    <mergeCell ref="A4:B4"/>
    <mergeCell ref="D4:E4"/>
    <mergeCell ref="F4:G4"/>
    <mergeCell ref="H4:I4"/>
    <mergeCell ref="J4:K4"/>
    <mergeCell ref="L4:M4"/>
    <mergeCell ref="A5:B5"/>
    <mergeCell ref="L6:M6"/>
    <mergeCell ref="A7:B7"/>
    <mergeCell ref="D7:E7"/>
    <mergeCell ref="F7:G7"/>
    <mergeCell ref="H7:I7"/>
    <mergeCell ref="J7:K7"/>
    <mergeCell ref="D9:E9"/>
    <mergeCell ref="F9:G9"/>
    <mergeCell ref="H9:I9"/>
    <mergeCell ref="J9:K9"/>
    <mergeCell ref="L7:M7"/>
    <mergeCell ref="A6:B6"/>
    <mergeCell ref="D6:E6"/>
    <mergeCell ref="F6:G6"/>
    <mergeCell ref="H6:I6"/>
    <mergeCell ref="J6:K6"/>
    <mergeCell ref="H11:I11"/>
    <mergeCell ref="J11:K11"/>
    <mergeCell ref="L9:M9"/>
    <mergeCell ref="A8:B8"/>
    <mergeCell ref="D8:E8"/>
    <mergeCell ref="F8:G8"/>
    <mergeCell ref="H8:I8"/>
    <mergeCell ref="J8:K8"/>
    <mergeCell ref="L8:M8"/>
    <mergeCell ref="A9:B9"/>
    <mergeCell ref="L11:M11"/>
    <mergeCell ref="A10:B10"/>
    <mergeCell ref="D10:E10"/>
    <mergeCell ref="F10:G10"/>
    <mergeCell ref="H10:I10"/>
    <mergeCell ref="J10:K10"/>
    <mergeCell ref="L10:M10"/>
    <mergeCell ref="A11:B11"/>
    <mergeCell ref="D11:E11"/>
    <mergeCell ref="F11:G11"/>
    <mergeCell ref="L12:M12"/>
    <mergeCell ref="A13:B13"/>
    <mergeCell ref="D13:E13"/>
    <mergeCell ref="F13:G13"/>
    <mergeCell ref="H13:I13"/>
    <mergeCell ref="J13:K13"/>
    <mergeCell ref="D15:E15"/>
    <mergeCell ref="F15:G15"/>
    <mergeCell ref="H15:I15"/>
    <mergeCell ref="J15:K15"/>
    <mergeCell ref="L13:M13"/>
    <mergeCell ref="A12:B12"/>
    <mergeCell ref="D12:E12"/>
    <mergeCell ref="F12:G12"/>
    <mergeCell ref="H12:I12"/>
    <mergeCell ref="J12:K12"/>
    <mergeCell ref="H17:I17"/>
    <mergeCell ref="J17:K17"/>
    <mergeCell ref="L15:M15"/>
    <mergeCell ref="A14:B14"/>
    <mergeCell ref="D14:E14"/>
    <mergeCell ref="F14:G14"/>
    <mergeCell ref="H14:I14"/>
    <mergeCell ref="J14:K14"/>
    <mergeCell ref="L14:M14"/>
    <mergeCell ref="A15:B15"/>
    <mergeCell ref="L17:M17"/>
    <mergeCell ref="A16:B16"/>
    <mergeCell ref="D16:E16"/>
    <mergeCell ref="F16:G16"/>
    <mergeCell ref="H16:I16"/>
    <mergeCell ref="J16:K16"/>
    <mergeCell ref="L16:M16"/>
    <mergeCell ref="A17:B17"/>
    <mergeCell ref="D17:E17"/>
    <mergeCell ref="F17:G17"/>
  </mergeCells>
  <phoneticPr fontId="3"/>
  <printOptions horizontalCentered="1"/>
  <pageMargins left="0.39370078740157483" right="0.39370078740157483" top="0.78740157480314965" bottom="0.59055118110236227" header="0.59055118110236227" footer="0"/>
  <pageSetup paperSize="9" scale="78"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25"/>
  <sheetViews>
    <sheetView showGridLines="0" view="pageBreakPreview" zoomScaleNormal="100" zoomScaleSheetLayoutView="100" workbookViewId="0">
      <selection activeCell="B4" sqref="B4"/>
    </sheetView>
  </sheetViews>
  <sheetFormatPr defaultColWidth="9" defaultRowHeight="13.5"/>
  <cols>
    <col min="1" max="1" width="1.125" style="1" customWidth="1"/>
    <col min="2" max="2" width="4.5" style="1" customWidth="1"/>
    <col min="3" max="3" width="3.5" style="1" bestFit="1" customWidth="1"/>
    <col min="4" max="4" width="7.5" style="1" bestFit="1" customWidth="1"/>
    <col min="5" max="5" width="9.125" style="1" customWidth="1"/>
    <col min="6" max="6" width="8.875" style="1" customWidth="1"/>
    <col min="7" max="7" width="9.125" style="1" customWidth="1"/>
    <col min="8" max="8" width="11.625" style="1" customWidth="1"/>
    <col min="9" max="9" width="27.875" style="1" customWidth="1"/>
    <col min="10" max="10" width="12.625" style="1" customWidth="1"/>
    <col min="11" max="16384" width="9" style="1"/>
  </cols>
  <sheetData>
    <row r="1" spans="2:10" ht="7.5" customHeight="1"/>
    <row r="2" spans="2:10" s="2" customFormat="1" ht="21" customHeight="1">
      <c r="B2" s="2" t="s">
        <v>26</v>
      </c>
    </row>
    <row r="3" spans="2:10" ht="21" customHeight="1">
      <c r="I3" s="3" t="s">
        <v>0</v>
      </c>
    </row>
    <row r="4" spans="2:10" ht="21" customHeight="1">
      <c r="B4" s="1" t="s">
        <v>50</v>
      </c>
    </row>
    <row r="5" spans="2:10" ht="21" customHeight="1"/>
    <row r="6" spans="2:10" s="2" customFormat="1" ht="33" customHeight="1">
      <c r="B6" s="9" t="s">
        <v>27</v>
      </c>
      <c r="C6" s="9"/>
      <c r="D6" s="9"/>
      <c r="E6" s="9"/>
      <c r="F6" s="9"/>
      <c r="G6" s="9"/>
      <c r="H6" s="9"/>
      <c r="I6" s="9"/>
      <c r="J6" s="4"/>
    </row>
    <row r="7" spans="2:10" ht="33" customHeight="1">
      <c r="B7" s="5"/>
      <c r="C7" s="5"/>
      <c r="D7" s="5"/>
      <c r="E7" s="5"/>
      <c r="F7" s="5"/>
      <c r="G7" s="5"/>
      <c r="H7" s="5"/>
      <c r="I7" s="5"/>
      <c r="J7" s="5"/>
    </row>
    <row r="8" spans="2:10" ht="33" customHeight="1">
      <c r="B8" s="10" t="s">
        <v>28</v>
      </c>
      <c r="C8" s="10"/>
      <c r="D8" s="10"/>
      <c r="E8" s="10"/>
      <c r="F8" s="10"/>
      <c r="G8" s="10"/>
      <c r="H8" s="10"/>
      <c r="I8" s="10"/>
    </row>
    <row r="9" spans="2:10" ht="18" customHeight="1"/>
    <row r="10" spans="2:10" ht="33" customHeight="1">
      <c r="B10" s="11" t="s">
        <v>1</v>
      </c>
      <c r="C10" s="12"/>
      <c r="D10" s="17" t="s">
        <v>2</v>
      </c>
      <c r="E10" s="18"/>
      <c r="F10" s="17"/>
      <c r="G10" s="19"/>
      <c r="H10" s="19"/>
      <c r="I10" s="18"/>
    </row>
    <row r="11" spans="2:10" ht="33" customHeight="1">
      <c r="B11" s="13"/>
      <c r="C11" s="14"/>
      <c r="D11" s="17" t="s">
        <v>3</v>
      </c>
      <c r="E11" s="18"/>
      <c r="F11" s="17"/>
      <c r="G11" s="19"/>
      <c r="H11" s="19"/>
      <c r="I11" s="18"/>
    </row>
    <row r="12" spans="2:10" ht="33" customHeight="1">
      <c r="B12" s="13"/>
      <c r="C12" s="14"/>
      <c r="D12" s="17" t="s">
        <v>4</v>
      </c>
      <c r="E12" s="18"/>
      <c r="F12" s="17"/>
      <c r="G12" s="19"/>
      <c r="H12" s="19"/>
      <c r="I12" s="18"/>
    </row>
    <row r="13" spans="2:10" ht="33" customHeight="1">
      <c r="B13" s="13"/>
      <c r="C13" s="14"/>
      <c r="D13" s="17" t="s">
        <v>5</v>
      </c>
      <c r="E13" s="18"/>
      <c r="F13" s="17"/>
      <c r="G13" s="19"/>
      <c r="H13" s="19"/>
      <c r="I13" s="18"/>
    </row>
    <row r="14" spans="2:10" ht="33" customHeight="1">
      <c r="B14" s="13"/>
      <c r="C14" s="14"/>
      <c r="D14" s="17" t="s">
        <v>6</v>
      </c>
      <c r="E14" s="18"/>
      <c r="F14" s="17"/>
      <c r="G14" s="19"/>
      <c r="H14" s="19"/>
      <c r="I14" s="18"/>
    </row>
    <row r="15" spans="2:10" ht="33" customHeight="1">
      <c r="B15" s="15"/>
      <c r="C15" s="16"/>
      <c r="D15" s="17" t="s">
        <v>7</v>
      </c>
      <c r="E15" s="18"/>
      <c r="F15" s="17"/>
      <c r="G15" s="19"/>
      <c r="H15" s="19"/>
      <c r="I15" s="18"/>
    </row>
    <row r="18" spans="2:9" ht="30" customHeight="1">
      <c r="B18" s="6" t="s">
        <v>8</v>
      </c>
      <c r="C18" s="6" t="s">
        <v>9</v>
      </c>
      <c r="D18" s="6" t="s">
        <v>10</v>
      </c>
      <c r="E18" s="6" t="s">
        <v>11</v>
      </c>
      <c r="F18" s="6" t="s">
        <v>12</v>
      </c>
      <c r="G18" s="6" t="s">
        <v>13</v>
      </c>
      <c r="H18" s="8" t="s">
        <v>14</v>
      </c>
      <c r="I18" s="8"/>
    </row>
    <row r="19" spans="2:9" ht="30" customHeight="1">
      <c r="B19" s="6" t="s">
        <v>15</v>
      </c>
      <c r="C19" s="6">
        <v>1</v>
      </c>
      <c r="D19" s="6">
        <v>1</v>
      </c>
      <c r="E19" s="7" t="s">
        <v>16</v>
      </c>
      <c r="F19" s="6" t="s">
        <v>17</v>
      </c>
      <c r="G19" s="6" t="s">
        <v>18</v>
      </c>
      <c r="H19" s="20" t="s">
        <v>19</v>
      </c>
      <c r="I19" s="20"/>
    </row>
    <row r="20" spans="2:9" ht="30" customHeight="1">
      <c r="B20" s="6">
        <v>1</v>
      </c>
      <c r="C20" s="6"/>
      <c r="D20" s="6"/>
      <c r="E20" s="7"/>
      <c r="F20" s="6"/>
      <c r="G20" s="6"/>
      <c r="H20" s="20"/>
      <c r="I20" s="20"/>
    </row>
    <row r="21" spans="2:9" ht="30" customHeight="1">
      <c r="B21" s="6">
        <v>2</v>
      </c>
      <c r="C21" s="6"/>
      <c r="D21" s="6"/>
      <c r="E21" s="7"/>
      <c r="F21" s="6"/>
      <c r="G21" s="6"/>
      <c r="H21" s="20"/>
      <c r="I21" s="20"/>
    </row>
    <row r="22" spans="2:9" ht="30" customHeight="1">
      <c r="B22" s="6">
        <v>3</v>
      </c>
      <c r="C22" s="6"/>
      <c r="D22" s="6"/>
      <c r="E22" s="7"/>
      <c r="F22" s="6"/>
      <c r="G22" s="6"/>
      <c r="H22" s="20"/>
      <c r="I22" s="20"/>
    </row>
    <row r="23" spans="2:9" ht="30" customHeight="1">
      <c r="B23" s="6" t="s">
        <v>20</v>
      </c>
      <c r="C23" s="6"/>
      <c r="D23" s="6"/>
      <c r="E23" s="7"/>
      <c r="F23" s="6"/>
      <c r="G23" s="6"/>
      <c r="H23" s="20"/>
      <c r="I23" s="20"/>
    </row>
    <row r="24" spans="2:9">
      <c r="B24" s="1" t="s">
        <v>21</v>
      </c>
    </row>
    <row r="25" spans="2:9">
      <c r="B25" s="1" t="s">
        <v>22</v>
      </c>
    </row>
  </sheetData>
  <mergeCells count="21">
    <mergeCell ref="H19:I19"/>
    <mergeCell ref="H20:I20"/>
    <mergeCell ref="H21:I21"/>
    <mergeCell ref="H22:I22"/>
    <mergeCell ref="H23:I23"/>
    <mergeCell ref="H18:I18"/>
    <mergeCell ref="B6:I6"/>
    <mergeCell ref="B8:I8"/>
    <mergeCell ref="B10:C15"/>
    <mergeCell ref="D10:E10"/>
    <mergeCell ref="F10:I10"/>
    <mergeCell ref="D11:E11"/>
    <mergeCell ref="F11:I11"/>
    <mergeCell ref="D12:E12"/>
    <mergeCell ref="F12:I12"/>
    <mergeCell ref="D13:E13"/>
    <mergeCell ref="F13:I13"/>
    <mergeCell ref="D14:E14"/>
    <mergeCell ref="F14:I14"/>
    <mergeCell ref="D15:E15"/>
    <mergeCell ref="F15:I15"/>
  </mergeCells>
  <phoneticPr fontId="3"/>
  <pageMargins left="0.78740157480314965" right="0.78740157480314965" top="0.78740157480314965" bottom="0.94488188976377963" header="0.31496062992125984" footer="0.31496062992125984"/>
  <pageSetup paperSize="9" scale="91"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74"/>
  <sheetViews>
    <sheetView view="pageBreakPreview" zoomScale="70" zoomScaleNormal="70" zoomScaleSheetLayoutView="70" workbookViewId="0">
      <selection activeCell="B7" sqref="B7:G28"/>
    </sheetView>
  </sheetViews>
  <sheetFormatPr defaultColWidth="8.375" defaultRowHeight="12"/>
  <cols>
    <col min="1" max="1" width="14.75" style="235" customWidth="1"/>
    <col min="2" max="2" width="12.75" style="235" customWidth="1"/>
    <col min="3" max="3" width="34.875" style="235" customWidth="1"/>
    <col min="4" max="4" width="9.375" style="235" customWidth="1"/>
    <col min="5" max="5" width="4.25" style="235" customWidth="1"/>
    <col min="6" max="6" width="11.375" style="235" customWidth="1"/>
    <col min="7" max="7" width="1.875" style="235" customWidth="1"/>
    <col min="8" max="8" width="16.75" style="235" customWidth="1"/>
    <col min="9" max="9" width="1.875" style="235" customWidth="1"/>
    <col min="10" max="10" width="19.75" style="235" customWidth="1"/>
    <col min="11" max="11" width="1.875" style="235" customWidth="1"/>
    <col min="12" max="12" width="31.25" style="235" customWidth="1"/>
    <col min="13" max="13" width="1.875" style="235" customWidth="1"/>
    <col min="14" max="14" width="25.25" style="235" customWidth="1"/>
    <col min="15" max="15" width="31.25" style="235" customWidth="1"/>
    <col min="16" max="16" width="9.375" style="235" customWidth="1"/>
    <col min="17" max="17" width="15.625" style="235" customWidth="1"/>
    <col min="18" max="16384" width="8.375" style="235"/>
  </cols>
  <sheetData>
    <row r="1" spans="1:14" ht="18.75" customHeight="1">
      <c r="A1" s="116" t="s">
        <v>315</v>
      </c>
      <c r="L1" s="306"/>
      <c r="M1" s="306"/>
      <c r="N1" s="241"/>
    </row>
    <row r="2" spans="1:14" ht="33" customHeight="1">
      <c r="A2" s="279" t="s">
        <v>284</v>
      </c>
      <c r="B2" s="279"/>
      <c r="C2" s="279"/>
      <c r="D2" s="279"/>
      <c r="E2" s="279"/>
      <c r="F2" s="279"/>
      <c r="G2" s="279"/>
      <c r="H2" s="279"/>
      <c r="I2" s="279"/>
      <c r="J2" s="279"/>
      <c r="K2" s="279"/>
      <c r="L2" s="279"/>
    </row>
    <row r="3" spans="1:14" ht="33" customHeight="1">
      <c r="A3" s="275" t="s">
        <v>305</v>
      </c>
      <c r="B3" s="275" t="s">
        <v>179</v>
      </c>
      <c r="C3" s="275" t="s">
        <v>187</v>
      </c>
      <c r="D3" s="296" t="s">
        <v>282</v>
      </c>
      <c r="E3" s="295"/>
      <c r="F3" s="295"/>
      <c r="G3" s="295"/>
      <c r="H3" s="295"/>
      <c r="I3" s="295"/>
      <c r="J3" s="295"/>
      <c r="K3" s="295"/>
      <c r="L3" s="294"/>
    </row>
    <row r="4" spans="1:14" ht="18" customHeight="1">
      <c r="A4" s="274" t="s">
        <v>206</v>
      </c>
      <c r="B4" s="273"/>
      <c r="C4" s="275" t="s">
        <v>231</v>
      </c>
      <c r="D4" s="275" t="s">
        <v>176</v>
      </c>
      <c r="E4" s="274" t="s">
        <v>230</v>
      </c>
      <c r="F4" s="273"/>
      <c r="G4" s="274" t="s">
        <v>205</v>
      </c>
      <c r="H4" s="273"/>
      <c r="I4" s="274" t="s">
        <v>204</v>
      </c>
      <c r="J4" s="273"/>
      <c r="K4" s="274" t="s">
        <v>203</v>
      </c>
      <c r="L4" s="273"/>
    </row>
    <row r="5" spans="1:14" ht="33" customHeight="1">
      <c r="A5" s="290" t="s">
        <v>314</v>
      </c>
      <c r="B5" s="289"/>
      <c r="C5" s="292"/>
      <c r="D5" s="303"/>
      <c r="E5" s="288"/>
      <c r="F5" s="287"/>
      <c r="G5" s="288"/>
      <c r="H5" s="287"/>
      <c r="I5" s="288"/>
      <c r="J5" s="287"/>
      <c r="K5" s="288"/>
      <c r="L5" s="287"/>
    </row>
    <row r="6" spans="1:14" ht="33" customHeight="1">
      <c r="A6" s="290" t="s">
        <v>313</v>
      </c>
      <c r="B6" s="289"/>
      <c r="C6" s="292" t="s">
        <v>312</v>
      </c>
      <c r="D6" s="284" t="s">
        <v>300</v>
      </c>
      <c r="E6" s="288"/>
      <c r="F6" s="287"/>
      <c r="G6" s="288"/>
      <c r="H6" s="287"/>
      <c r="I6" s="288"/>
      <c r="J6" s="287"/>
      <c r="K6" s="288"/>
      <c r="L6" s="287"/>
    </row>
    <row r="7" spans="1:14" ht="33" customHeight="1">
      <c r="A7" s="312" t="s">
        <v>296</v>
      </c>
      <c r="B7" s="311"/>
      <c r="C7" s="292"/>
      <c r="D7" s="292"/>
      <c r="E7" s="288"/>
      <c r="F7" s="287"/>
      <c r="G7" s="288"/>
      <c r="H7" s="287"/>
      <c r="I7" s="288"/>
      <c r="J7" s="287"/>
      <c r="K7" s="288"/>
      <c r="L7" s="287"/>
    </row>
    <row r="8" spans="1:14" ht="33" customHeight="1">
      <c r="A8" s="290" t="s">
        <v>311</v>
      </c>
      <c r="B8" s="289"/>
      <c r="C8" s="292"/>
      <c r="D8" s="292"/>
      <c r="E8" s="288"/>
      <c r="F8" s="287"/>
      <c r="G8" s="288"/>
      <c r="H8" s="287"/>
      <c r="I8" s="288"/>
      <c r="J8" s="287"/>
      <c r="K8" s="288"/>
      <c r="L8" s="287"/>
    </row>
    <row r="9" spans="1:14" ht="33" customHeight="1">
      <c r="A9" s="312" t="s">
        <v>296</v>
      </c>
      <c r="B9" s="311"/>
      <c r="C9" s="292"/>
      <c r="D9" s="292"/>
      <c r="E9" s="288"/>
      <c r="F9" s="287"/>
      <c r="G9" s="288"/>
      <c r="H9" s="287"/>
      <c r="I9" s="288"/>
      <c r="J9" s="287"/>
      <c r="K9" s="288"/>
      <c r="L9" s="287"/>
    </row>
    <row r="10" spans="1:14" ht="33" customHeight="1">
      <c r="A10" s="290"/>
      <c r="B10" s="289"/>
      <c r="C10" s="292"/>
      <c r="D10" s="292"/>
      <c r="E10" s="288"/>
      <c r="F10" s="287"/>
      <c r="G10" s="288"/>
      <c r="H10" s="287"/>
      <c r="I10" s="288"/>
      <c r="J10" s="287"/>
      <c r="K10" s="288"/>
      <c r="L10" s="287"/>
    </row>
    <row r="11" spans="1:14" ht="33" customHeight="1">
      <c r="A11" s="290" t="s">
        <v>310</v>
      </c>
      <c r="B11" s="289"/>
      <c r="C11" s="292"/>
      <c r="D11" s="292"/>
      <c r="E11" s="288"/>
      <c r="F11" s="287"/>
      <c r="G11" s="288"/>
      <c r="H11" s="287"/>
      <c r="I11" s="288"/>
      <c r="J11" s="287"/>
      <c r="K11" s="288"/>
      <c r="L11" s="287"/>
    </row>
    <row r="12" spans="1:14" ht="33" customHeight="1">
      <c r="A12" s="290" t="s">
        <v>309</v>
      </c>
      <c r="B12" s="289"/>
      <c r="C12" s="292" t="s">
        <v>308</v>
      </c>
      <c r="D12" s="284" t="s">
        <v>300</v>
      </c>
      <c r="E12" s="288"/>
      <c r="F12" s="287"/>
      <c r="G12" s="288"/>
      <c r="H12" s="287"/>
      <c r="I12" s="288"/>
      <c r="J12" s="287"/>
      <c r="K12" s="288"/>
      <c r="L12" s="287"/>
    </row>
    <row r="13" spans="1:14" ht="33" customHeight="1">
      <c r="A13" s="312" t="s">
        <v>296</v>
      </c>
      <c r="B13" s="311"/>
      <c r="C13" s="292"/>
      <c r="D13" s="292"/>
      <c r="E13" s="288"/>
      <c r="F13" s="287"/>
      <c r="G13" s="288"/>
      <c r="H13" s="287"/>
      <c r="I13" s="288"/>
      <c r="J13" s="287"/>
      <c r="K13" s="288"/>
      <c r="L13" s="287"/>
    </row>
    <row r="14" spans="1:14" ht="33" customHeight="1">
      <c r="A14" s="290" t="s">
        <v>307</v>
      </c>
      <c r="B14" s="289"/>
      <c r="C14" s="292"/>
      <c r="D14" s="303"/>
      <c r="E14" s="288"/>
      <c r="F14" s="287"/>
      <c r="G14" s="288"/>
      <c r="H14" s="287"/>
      <c r="I14" s="288"/>
      <c r="J14" s="287"/>
      <c r="K14" s="288"/>
      <c r="L14" s="287"/>
    </row>
    <row r="15" spans="1:14" ht="33" customHeight="1">
      <c r="A15" s="312" t="s">
        <v>296</v>
      </c>
      <c r="B15" s="311"/>
      <c r="C15" s="292"/>
      <c r="D15" s="303"/>
      <c r="E15" s="288"/>
      <c r="F15" s="287"/>
      <c r="G15" s="288"/>
      <c r="H15" s="287"/>
      <c r="I15" s="288"/>
      <c r="J15" s="287"/>
      <c r="K15" s="288"/>
      <c r="L15" s="287"/>
    </row>
    <row r="16" spans="1:14" ht="33" customHeight="1">
      <c r="A16" s="288"/>
      <c r="B16" s="287"/>
      <c r="C16" s="303"/>
      <c r="D16" s="303"/>
      <c r="E16" s="288"/>
      <c r="F16" s="287"/>
      <c r="G16" s="288"/>
      <c r="H16" s="287"/>
      <c r="I16" s="288"/>
      <c r="J16" s="287"/>
      <c r="K16" s="288"/>
      <c r="L16" s="287"/>
    </row>
    <row r="17" spans="1:14" ht="17.100000000000001" customHeight="1">
      <c r="A17" s="307" t="s">
        <v>306</v>
      </c>
      <c r="B17" s="241"/>
      <c r="C17" s="241"/>
      <c r="D17" s="241"/>
      <c r="E17" s="241"/>
      <c r="F17" s="241"/>
      <c r="G17" s="241"/>
      <c r="H17" s="241"/>
      <c r="I17" s="241"/>
      <c r="J17" s="241"/>
      <c r="K17" s="241"/>
      <c r="L17" s="241"/>
    </row>
    <row r="18" spans="1:14" ht="17.100000000000001" customHeight="1">
      <c r="A18" s="307" t="s">
        <v>275</v>
      </c>
      <c r="B18" s="241"/>
      <c r="C18" s="241"/>
      <c r="D18" s="241"/>
      <c r="E18" s="241"/>
      <c r="F18" s="241"/>
      <c r="G18" s="241"/>
      <c r="H18" s="241"/>
      <c r="I18" s="241"/>
      <c r="J18" s="241"/>
      <c r="K18" s="241"/>
      <c r="L18" s="241"/>
    </row>
    <row r="19" spans="1:14" ht="17.100000000000001" customHeight="1">
      <c r="A19" s="241" t="s">
        <v>162</v>
      </c>
      <c r="B19" s="241"/>
      <c r="C19" s="241"/>
      <c r="D19" s="241"/>
      <c r="E19" s="241"/>
      <c r="F19" s="241"/>
      <c r="G19" s="241"/>
      <c r="H19" s="241"/>
      <c r="I19" s="241"/>
      <c r="J19" s="241"/>
      <c r="K19" s="241"/>
      <c r="L19" s="241"/>
    </row>
    <row r="20" spans="1:14" ht="18.75" customHeight="1">
      <c r="A20" s="310"/>
      <c r="L20" s="306"/>
      <c r="M20" s="306"/>
      <c r="N20" s="241"/>
    </row>
    <row r="21" spans="1:14" ht="33" customHeight="1">
      <c r="A21" s="279" t="s">
        <v>284</v>
      </c>
      <c r="B21" s="279"/>
      <c r="C21" s="279"/>
      <c r="D21" s="279"/>
      <c r="E21" s="279"/>
      <c r="F21" s="279"/>
      <c r="G21" s="279"/>
      <c r="H21" s="279"/>
      <c r="I21" s="279"/>
      <c r="J21" s="279"/>
      <c r="K21" s="279"/>
      <c r="L21" s="279"/>
    </row>
    <row r="22" spans="1:14" ht="33" customHeight="1">
      <c r="A22" s="275" t="s">
        <v>305</v>
      </c>
      <c r="B22" s="275" t="s">
        <v>179</v>
      </c>
      <c r="C22" s="275" t="s">
        <v>187</v>
      </c>
      <c r="D22" s="296" t="s">
        <v>282</v>
      </c>
      <c r="E22" s="295"/>
      <c r="F22" s="295"/>
      <c r="G22" s="295"/>
      <c r="H22" s="295"/>
      <c r="I22" s="295"/>
      <c r="J22" s="295"/>
      <c r="K22" s="295"/>
      <c r="L22" s="294"/>
    </row>
    <row r="23" spans="1:14" ht="18" customHeight="1">
      <c r="A23" s="274" t="s">
        <v>206</v>
      </c>
      <c r="B23" s="273"/>
      <c r="C23" s="275" t="s">
        <v>231</v>
      </c>
      <c r="D23" s="275" t="s">
        <v>176</v>
      </c>
      <c r="E23" s="274" t="s">
        <v>230</v>
      </c>
      <c r="F23" s="273"/>
      <c r="G23" s="274" t="s">
        <v>205</v>
      </c>
      <c r="H23" s="273"/>
      <c r="I23" s="274" t="s">
        <v>204</v>
      </c>
      <c r="J23" s="273"/>
      <c r="K23" s="274" t="s">
        <v>203</v>
      </c>
      <c r="L23" s="273"/>
    </row>
    <row r="24" spans="1:14" ht="33" customHeight="1">
      <c r="A24" s="290" t="s">
        <v>304</v>
      </c>
      <c r="B24" s="289"/>
      <c r="C24" s="292"/>
      <c r="D24" s="292"/>
      <c r="E24" s="288"/>
      <c r="F24" s="287"/>
      <c r="G24" s="288"/>
      <c r="H24" s="287"/>
      <c r="I24" s="288"/>
      <c r="J24" s="287"/>
      <c r="K24" s="288"/>
      <c r="L24" s="287"/>
    </row>
    <row r="25" spans="1:14" ht="33" customHeight="1">
      <c r="A25" s="290" t="s">
        <v>303</v>
      </c>
      <c r="B25" s="289"/>
      <c r="C25" s="292" t="s">
        <v>301</v>
      </c>
      <c r="D25" s="284" t="s">
        <v>300</v>
      </c>
      <c r="E25" s="288"/>
      <c r="F25" s="287"/>
      <c r="G25" s="288"/>
      <c r="H25" s="287"/>
      <c r="I25" s="288"/>
      <c r="J25" s="287"/>
      <c r="K25" s="288"/>
      <c r="L25" s="287"/>
    </row>
    <row r="26" spans="1:14" ht="33" customHeight="1">
      <c r="A26" s="290" t="s">
        <v>302</v>
      </c>
      <c r="B26" s="289"/>
      <c r="C26" s="292" t="s">
        <v>301</v>
      </c>
      <c r="D26" s="284" t="s">
        <v>300</v>
      </c>
      <c r="E26" s="288"/>
      <c r="F26" s="287"/>
      <c r="G26" s="288"/>
      <c r="H26" s="287"/>
      <c r="I26" s="288"/>
      <c r="J26" s="287"/>
      <c r="K26" s="288"/>
      <c r="L26" s="287"/>
    </row>
    <row r="27" spans="1:14" ht="33" customHeight="1">
      <c r="A27" s="290" t="s">
        <v>299</v>
      </c>
      <c r="B27" s="289"/>
      <c r="C27" s="292" t="s">
        <v>298</v>
      </c>
      <c r="D27" s="284" t="s">
        <v>297</v>
      </c>
      <c r="E27" s="288"/>
      <c r="F27" s="287"/>
      <c r="G27" s="288"/>
      <c r="H27" s="287"/>
      <c r="I27" s="288"/>
      <c r="J27" s="287"/>
      <c r="K27" s="288"/>
      <c r="L27" s="287"/>
    </row>
    <row r="28" spans="1:14" ht="33" customHeight="1">
      <c r="A28" s="312" t="s">
        <v>296</v>
      </c>
      <c r="B28" s="311"/>
      <c r="C28" s="292"/>
      <c r="D28" s="292"/>
      <c r="E28" s="288"/>
      <c r="F28" s="287"/>
      <c r="G28" s="288"/>
      <c r="H28" s="287"/>
      <c r="I28" s="288"/>
      <c r="J28" s="287"/>
      <c r="K28" s="288"/>
      <c r="L28" s="287"/>
    </row>
    <row r="29" spans="1:14" ht="33" customHeight="1">
      <c r="A29" s="290" t="s">
        <v>295</v>
      </c>
      <c r="B29" s="289"/>
      <c r="C29" s="292"/>
      <c r="D29" s="292"/>
      <c r="E29" s="288"/>
      <c r="F29" s="287"/>
      <c r="G29" s="288"/>
      <c r="H29" s="287"/>
      <c r="I29" s="288"/>
      <c r="J29" s="287"/>
      <c r="K29" s="288"/>
      <c r="L29" s="287"/>
    </row>
    <row r="30" spans="1:14" ht="33" customHeight="1">
      <c r="A30" s="288"/>
      <c r="B30" s="287"/>
      <c r="C30" s="303"/>
      <c r="D30" s="303"/>
      <c r="E30" s="288"/>
      <c r="F30" s="287"/>
      <c r="G30" s="288"/>
      <c r="H30" s="287"/>
      <c r="I30" s="288"/>
      <c r="J30" s="287"/>
      <c r="K30" s="288"/>
      <c r="L30" s="287"/>
    </row>
    <row r="31" spans="1:14" ht="33" customHeight="1">
      <c r="A31" s="288"/>
      <c r="B31" s="287"/>
      <c r="C31" s="303"/>
      <c r="D31" s="303"/>
      <c r="E31" s="288"/>
      <c r="F31" s="287"/>
      <c r="G31" s="288"/>
      <c r="H31" s="287"/>
      <c r="I31" s="288"/>
      <c r="J31" s="287"/>
      <c r="K31" s="288"/>
      <c r="L31" s="287"/>
    </row>
    <row r="32" spans="1:14" ht="33" customHeight="1">
      <c r="A32" s="288"/>
      <c r="B32" s="287"/>
      <c r="C32" s="303"/>
      <c r="D32" s="303"/>
      <c r="E32" s="288"/>
      <c r="F32" s="287"/>
      <c r="G32" s="288"/>
      <c r="H32" s="287"/>
      <c r="I32" s="288"/>
      <c r="J32" s="287"/>
      <c r="K32" s="288"/>
      <c r="L32" s="287"/>
    </row>
    <row r="33" spans="1:14" ht="33" customHeight="1">
      <c r="A33" s="288"/>
      <c r="B33" s="287"/>
      <c r="C33" s="303"/>
      <c r="D33" s="303"/>
      <c r="E33" s="288"/>
      <c r="F33" s="287"/>
      <c r="G33" s="288"/>
      <c r="H33" s="287"/>
      <c r="I33" s="288"/>
      <c r="J33" s="287"/>
      <c r="K33" s="288"/>
      <c r="L33" s="287"/>
    </row>
    <row r="34" spans="1:14" ht="33" customHeight="1">
      <c r="A34" s="288"/>
      <c r="B34" s="287"/>
      <c r="C34" s="303"/>
      <c r="D34" s="303"/>
      <c r="E34" s="288"/>
      <c r="F34" s="287"/>
      <c r="G34" s="288"/>
      <c r="H34" s="287"/>
      <c r="I34" s="288"/>
      <c r="J34" s="287"/>
      <c r="K34" s="288"/>
      <c r="L34" s="287"/>
    </row>
    <row r="35" spans="1:14" ht="33" customHeight="1">
      <c r="A35" s="288"/>
      <c r="B35" s="287"/>
      <c r="C35" s="303"/>
      <c r="D35" s="303"/>
      <c r="E35" s="288"/>
      <c r="F35" s="287"/>
      <c r="G35" s="288"/>
      <c r="H35" s="287"/>
      <c r="I35" s="288"/>
      <c r="J35" s="287"/>
      <c r="K35" s="288"/>
      <c r="L35" s="287"/>
    </row>
    <row r="36" spans="1:14" ht="17.100000000000001" customHeight="1">
      <c r="A36" s="307" t="s">
        <v>294</v>
      </c>
      <c r="B36" s="241"/>
      <c r="C36" s="241"/>
      <c r="D36" s="241"/>
      <c r="E36" s="241"/>
      <c r="F36" s="241"/>
      <c r="G36" s="241"/>
      <c r="H36" s="241"/>
      <c r="I36" s="241"/>
      <c r="J36" s="241"/>
      <c r="K36" s="241"/>
      <c r="L36" s="241"/>
    </row>
    <row r="37" spans="1:14" ht="17.100000000000001" customHeight="1">
      <c r="A37" s="307" t="s">
        <v>275</v>
      </c>
      <c r="B37" s="241"/>
      <c r="C37" s="241"/>
      <c r="D37" s="241"/>
      <c r="E37" s="241"/>
      <c r="F37" s="241"/>
      <c r="G37" s="241"/>
      <c r="H37" s="241"/>
      <c r="I37" s="241"/>
      <c r="J37" s="241"/>
      <c r="K37" s="241"/>
      <c r="L37" s="241"/>
    </row>
    <row r="38" spans="1:14" ht="17.100000000000001" customHeight="1">
      <c r="A38" s="241" t="s">
        <v>162</v>
      </c>
      <c r="B38" s="241"/>
      <c r="C38" s="241"/>
      <c r="D38" s="241"/>
      <c r="E38" s="241"/>
      <c r="F38" s="241"/>
      <c r="G38" s="241"/>
      <c r="H38" s="241"/>
      <c r="I38" s="241"/>
      <c r="J38" s="241"/>
      <c r="K38" s="241"/>
      <c r="L38" s="241"/>
    </row>
    <row r="39" spans="1:14" ht="18.75" customHeight="1">
      <c r="A39" s="310"/>
      <c r="L39" s="306"/>
      <c r="M39" s="306"/>
      <c r="N39" s="241"/>
    </row>
    <row r="40" spans="1:14" ht="33" customHeight="1">
      <c r="A40" s="279" t="s">
        <v>284</v>
      </c>
      <c r="B40" s="279"/>
      <c r="C40" s="279"/>
      <c r="D40" s="279"/>
      <c r="E40" s="279"/>
      <c r="F40" s="279"/>
      <c r="G40" s="279"/>
      <c r="H40" s="279"/>
      <c r="I40" s="279"/>
      <c r="J40" s="279"/>
      <c r="K40" s="279"/>
      <c r="L40" s="279"/>
    </row>
    <row r="41" spans="1:14" ht="33" customHeight="1">
      <c r="A41" s="275" t="s">
        <v>293</v>
      </c>
      <c r="B41" s="275" t="s">
        <v>179</v>
      </c>
      <c r="C41" s="275" t="s">
        <v>187</v>
      </c>
      <c r="D41" s="296" t="s">
        <v>282</v>
      </c>
      <c r="E41" s="295"/>
      <c r="F41" s="295"/>
      <c r="G41" s="295"/>
      <c r="H41" s="295"/>
      <c r="I41" s="295"/>
      <c r="J41" s="295"/>
      <c r="K41" s="295"/>
      <c r="L41" s="294"/>
    </row>
    <row r="42" spans="1:14" ht="18" customHeight="1">
      <c r="A42" s="274" t="s">
        <v>206</v>
      </c>
      <c r="B42" s="273"/>
      <c r="C42" s="275" t="s">
        <v>292</v>
      </c>
      <c r="D42" s="275" t="s">
        <v>176</v>
      </c>
      <c r="E42" s="274" t="s">
        <v>230</v>
      </c>
      <c r="F42" s="273"/>
      <c r="G42" s="274" t="s">
        <v>205</v>
      </c>
      <c r="H42" s="273"/>
      <c r="I42" s="274" t="s">
        <v>204</v>
      </c>
      <c r="J42" s="273"/>
      <c r="K42" s="274" t="s">
        <v>203</v>
      </c>
      <c r="L42" s="273"/>
    </row>
    <row r="43" spans="1:14" ht="33" customHeight="1">
      <c r="A43" s="290" t="s">
        <v>291</v>
      </c>
      <c r="B43" s="289"/>
      <c r="C43" s="303"/>
      <c r="D43" s="303"/>
      <c r="E43" s="288"/>
      <c r="F43" s="287"/>
      <c r="G43" s="288"/>
      <c r="H43" s="287"/>
      <c r="I43" s="288"/>
      <c r="J43" s="287"/>
      <c r="K43" s="288"/>
      <c r="L43" s="287"/>
    </row>
    <row r="44" spans="1:14" ht="33" customHeight="1">
      <c r="A44" s="290" t="s">
        <v>290</v>
      </c>
      <c r="B44" s="289"/>
      <c r="C44" s="303"/>
      <c r="D44" s="284" t="s">
        <v>289</v>
      </c>
      <c r="E44" s="288"/>
      <c r="F44" s="287"/>
      <c r="G44" s="288"/>
      <c r="H44" s="287"/>
      <c r="I44" s="288"/>
      <c r="J44" s="287"/>
      <c r="K44" s="288"/>
      <c r="L44" s="287"/>
    </row>
    <row r="45" spans="1:14" ht="33" customHeight="1">
      <c r="A45" s="290" t="s">
        <v>288</v>
      </c>
      <c r="B45" s="289"/>
      <c r="C45" s="292"/>
      <c r="D45" s="284" t="s">
        <v>164</v>
      </c>
      <c r="E45" s="309">
        <v>1</v>
      </c>
      <c r="F45" s="308"/>
      <c r="G45" s="288"/>
      <c r="H45" s="287"/>
      <c r="I45" s="288"/>
      <c r="J45" s="287"/>
      <c r="K45" s="288"/>
      <c r="L45" s="287"/>
    </row>
    <row r="46" spans="1:14" ht="33" customHeight="1">
      <c r="A46" s="290" t="s">
        <v>287</v>
      </c>
      <c r="B46" s="289"/>
      <c r="C46" s="292"/>
      <c r="D46" s="284" t="s">
        <v>164</v>
      </c>
      <c r="E46" s="309">
        <v>1</v>
      </c>
      <c r="F46" s="308"/>
      <c r="G46" s="288"/>
      <c r="H46" s="287"/>
      <c r="I46" s="288"/>
      <c r="J46" s="287"/>
      <c r="K46" s="288"/>
      <c r="L46" s="287"/>
    </row>
    <row r="47" spans="1:14" ht="33" customHeight="1">
      <c r="A47" s="290" t="s">
        <v>286</v>
      </c>
      <c r="B47" s="289"/>
      <c r="C47" s="292"/>
      <c r="D47" s="284" t="s">
        <v>164</v>
      </c>
      <c r="E47" s="309">
        <v>1</v>
      </c>
      <c r="F47" s="308"/>
      <c r="G47" s="288"/>
      <c r="H47" s="287"/>
      <c r="I47" s="288"/>
      <c r="J47" s="287"/>
      <c r="K47" s="288"/>
      <c r="L47" s="287"/>
    </row>
    <row r="48" spans="1:14" ht="33" customHeight="1">
      <c r="A48" s="290" t="s">
        <v>170</v>
      </c>
      <c r="B48" s="289"/>
      <c r="C48" s="303"/>
      <c r="D48" s="303"/>
      <c r="E48" s="288"/>
      <c r="F48" s="287"/>
      <c r="G48" s="288"/>
      <c r="H48" s="287"/>
      <c r="I48" s="288"/>
      <c r="J48" s="287"/>
      <c r="K48" s="288"/>
      <c r="L48" s="287"/>
    </row>
    <row r="49" spans="1:14" ht="33" customHeight="1">
      <c r="A49" s="290" t="s">
        <v>285</v>
      </c>
      <c r="B49" s="289"/>
      <c r="C49" s="303"/>
      <c r="D49" s="284" t="s">
        <v>164</v>
      </c>
      <c r="E49" s="309">
        <v>1</v>
      </c>
      <c r="F49" s="308"/>
      <c r="G49" s="288"/>
      <c r="H49" s="287"/>
      <c r="I49" s="288"/>
      <c r="J49" s="287"/>
      <c r="K49" s="288"/>
      <c r="L49" s="287"/>
    </row>
    <row r="50" spans="1:14" ht="33" customHeight="1">
      <c r="A50" s="290" t="s">
        <v>236</v>
      </c>
      <c r="B50" s="289"/>
      <c r="C50" s="303"/>
      <c r="D50" s="303"/>
      <c r="E50" s="288"/>
      <c r="F50" s="287"/>
      <c r="G50" s="288"/>
      <c r="H50" s="287"/>
      <c r="I50" s="288"/>
      <c r="J50" s="287"/>
      <c r="K50" s="288"/>
      <c r="L50" s="287"/>
    </row>
    <row r="51" spans="1:14" ht="33" customHeight="1">
      <c r="A51" s="290"/>
      <c r="B51" s="289"/>
      <c r="C51" s="292"/>
      <c r="D51" s="284"/>
      <c r="E51" s="309"/>
      <c r="F51" s="308"/>
      <c r="G51" s="288"/>
      <c r="H51" s="287"/>
      <c r="I51" s="288"/>
      <c r="J51" s="287"/>
      <c r="K51" s="290"/>
      <c r="L51" s="289"/>
    </row>
    <row r="52" spans="1:14" ht="33" customHeight="1">
      <c r="A52" s="290"/>
      <c r="B52" s="289"/>
      <c r="C52" s="303"/>
      <c r="D52" s="284"/>
      <c r="E52" s="309"/>
      <c r="F52" s="308"/>
      <c r="G52" s="288"/>
      <c r="H52" s="287"/>
      <c r="I52" s="288"/>
      <c r="J52" s="287"/>
      <c r="K52" s="288"/>
      <c r="L52" s="287"/>
    </row>
    <row r="53" spans="1:14" ht="33" customHeight="1">
      <c r="A53" s="290"/>
      <c r="B53" s="289"/>
      <c r="C53" s="303"/>
      <c r="D53" s="303"/>
      <c r="E53" s="288"/>
      <c r="F53" s="287"/>
      <c r="G53" s="288"/>
      <c r="H53" s="287"/>
      <c r="I53" s="288"/>
      <c r="J53" s="287"/>
      <c r="K53" s="288"/>
      <c r="L53" s="287"/>
    </row>
    <row r="54" spans="1:14" ht="33" customHeight="1">
      <c r="A54" s="288"/>
      <c r="B54" s="287"/>
      <c r="C54" s="303"/>
      <c r="D54" s="303"/>
      <c r="E54" s="288"/>
      <c r="F54" s="287"/>
      <c r="G54" s="288"/>
      <c r="H54" s="287"/>
      <c r="I54" s="288"/>
      <c r="J54" s="287"/>
      <c r="K54" s="288"/>
      <c r="L54" s="287"/>
    </row>
    <row r="55" spans="1:14" ht="17.100000000000001" customHeight="1">
      <c r="A55" s="307" t="s">
        <v>275</v>
      </c>
      <c r="B55" s="241"/>
      <c r="C55" s="241"/>
      <c r="D55" s="241"/>
      <c r="E55" s="241"/>
      <c r="F55" s="241"/>
      <c r="G55" s="241"/>
      <c r="H55" s="241"/>
      <c r="I55" s="241"/>
      <c r="J55" s="241"/>
      <c r="K55" s="241"/>
      <c r="L55" s="241"/>
    </row>
    <row r="56" spans="1:14" ht="17.100000000000001" customHeight="1">
      <c r="A56" s="241" t="s">
        <v>162</v>
      </c>
      <c r="B56" s="241"/>
      <c r="C56" s="241"/>
      <c r="D56" s="241"/>
      <c r="E56" s="241"/>
      <c r="F56" s="241"/>
      <c r="G56" s="241"/>
      <c r="H56" s="241"/>
      <c r="I56" s="241"/>
      <c r="J56" s="241"/>
      <c r="K56" s="241"/>
      <c r="L56" s="241"/>
    </row>
    <row r="57" spans="1:14" ht="18.75" customHeight="1">
      <c r="A57" s="310"/>
      <c r="L57" s="306"/>
      <c r="M57" s="306"/>
      <c r="N57" s="241"/>
    </row>
    <row r="58" spans="1:14" ht="33" customHeight="1">
      <c r="A58" s="279" t="s">
        <v>284</v>
      </c>
      <c r="B58" s="279"/>
      <c r="C58" s="279"/>
      <c r="D58" s="279"/>
      <c r="E58" s="279"/>
      <c r="F58" s="279"/>
      <c r="G58" s="279"/>
      <c r="H58" s="279"/>
      <c r="I58" s="279"/>
      <c r="J58" s="279"/>
      <c r="K58" s="279"/>
      <c r="L58" s="279"/>
    </row>
    <row r="59" spans="1:14" ht="33" customHeight="1">
      <c r="A59" s="275" t="s">
        <v>283</v>
      </c>
      <c r="B59" s="275" t="s">
        <v>179</v>
      </c>
      <c r="C59" s="275" t="s">
        <v>187</v>
      </c>
      <c r="D59" s="296" t="s">
        <v>282</v>
      </c>
      <c r="E59" s="295"/>
      <c r="F59" s="295"/>
      <c r="G59" s="295"/>
      <c r="H59" s="295"/>
      <c r="I59" s="295"/>
      <c r="J59" s="295"/>
      <c r="K59" s="295"/>
      <c r="L59" s="294"/>
    </row>
    <row r="60" spans="1:14" ht="18" customHeight="1">
      <c r="A60" s="274" t="s">
        <v>206</v>
      </c>
      <c r="B60" s="273"/>
      <c r="C60" s="275" t="s">
        <v>231</v>
      </c>
      <c r="D60" s="275" t="s">
        <v>176</v>
      </c>
      <c r="E60" s="274" t="s">
        <v>230</v>
      </c>
      <c r="F60" s="273"/>
      <c r="G60" s="274" t="s">
        <v>205</v>
      </c>
      <c r="H60" s="273"/>
      <c r="I60" s="274" t="s">
        <v>204</v>
      </c>
      <c r="J60" s="273"/>
      <c r="K60" s="274" t="s">
        <v>203</v>
      </c>
      <c r="L60" s="273"/>
    </row>
    <row r="61" spans="1:14" ht="33" customHeight="1">
      <c r="A61" s="290" t="s">
        <v>281</v>
      </c>
      <c r="B61" s="289"/>
      <c r="C61" s="303"/>
      <c r="D61" s="303"/>
      <c r="E61" s="288"/>
      <c r="F61" s="287"/>
      <c r="G61" s="288"/>
      <c r="H61" s="287"/>
      <c r="I61" s="288"/>
      <c r="J61" s="287"/>
      <c r="K61" s="288"/>
      <c r="L61" s="287"/>
    </row>
    <row r="62" spans="1:14" ht="33" customHeight="1">
      <c r="A62" s="290" t="s">
        <v>280</v>
      </c>
      <c r="B62" s="289"/>
      <c r="C62" s="303"/>
      <c r="D62" s="284" t="s">
        <v>164</v>
      </c>
      <c r="E62" s="309">
        <v>1</v>
      </c>
      <c r="F62" s="308"/>
      <c r="G62" s="288"/>
      <c r="H62" s="287"/>
      <c r="I62" s="288"/>
      <c r="J62" s="287"/>
      <c r="K62" s="290" t="s">
        <v>279</v>
      </c>
      <c r="L62" s="289"/>
    </row>
    <row r="63" spans="1:14" ht="33" customHeight="1">
      <c r="A63" s="290" t="s">
        <v>278</v>
      </c>
      <c r="B63" s="289"/>
      <c r="C63" s="303"/>
      <c r="D63" s="284" t="s">
        <v>164</v>
      </c>
      <c r="E63" s="309">
        <v>1</v>
      </c>
      <c r="F63" s="308"/>
      <c r="G63" s="288"/>
      <c r="H63" s="287"/>
      <c r="I63" s="288"/>
      <c r="J63" s="287"/>
      <c r="K63" s="288"/>
      <c r="L63" s="287"/>
    </row>
    <row r="64" spans="1:14" ht="33" customHeight="1">
      <c r="A64" s="290" t="s">
        <v>277</v>
      </c>
      <c r="B64" s="289"/>
      <c r="C64" s="303"/>
      <c r="D64" s="284" t="s">
        <v>164</v>
      </c>
      <c r="E64" s="309">
        <v>1</v>
      </c>
      <c r="F64" s="308"/>
      <c r="G64" s="288"/>
      <c r="H64" s="287"/>
      <c r="I64" s="288"/>
      <c r="J64" s="287"/>
      <c r="K64" s="288"/>
      <c r="L64" s="287"/>
    </row>
    <row r="65" spans="1:12" ht="33" customHeight="1">
      <c r="A65" s="290" t="s">
        <v>276</v>
      </c>
      <c r="B65" s="289"/>
      <c r="C65" s="303"/>
      <c r="D65" s="303"/>
      <c r="E65" s="288"/>
      <c r="F65" s="287"/>
      <c r="G65" s="288"/>
      <c r="H65" s="287"/>
      <c r="I65" s="288"/>
      <c r="J65" s="287"/>
      <c r="K65" s="288"/>
      <c r="L65" s="287"/>
    </row>
    <row r="66" spans="1:12" ht="33" customHeight="1">
      <c r="A66" s="288"/>
      <c r="B66" s="287"/>
      <c r="C66" s="303"/>
      <c r="D66" s="303"/>
      <c r="E66" s="288"/>
      <c r="F66" s="287"/>
      <c r="G66" s="288"/>
      <c r="H66" s="287"/>
      <c r="I66" s="288"/>
      <c r="J66" s="287"/>
      <c r="K66" s="288"/>
      <c r="L66" s="287"/>
    </row>
    <row r="67" spans="1:12" ht="33" customHeight="1">
      <c r="A67" s="288"/>
      <c r="B67" s="287"/>
      <c r="C67" s="303"/>
      <c r="D67" s="303"/>
      <c r="E67" s="288"/>
      <c r="F67" s="287"/>
      <c r="G67" s="288"/>
      <c r="H67" s="287"/>
      <c r="I67" s="288"/>
      <c r="J67" s="287"/>
      <c r="K67" s="288"/>
      <c r="L67" s="287"/>
    </row>
    <row r="68" spans="1:12" ht="33" customHeight="1">
      <c r="A68" s="288"/>
      <c r="B68" s="287"/>
      <c r="C68" s="303"/>
      <c r="D68" s="303"/>
      <c r="E68" s="288"/>
      <c r="F68" s="287"/>
      <c r="G68" s="288"/>
      <c r="H68" s="287"/>
      <c r="I68" s="288"/>
      <c r="J68" s="287"/>
      <c r="K68" s="288"/>
      <c r="L68" s="287"/>
    </row>
    <row r="69" spans="1:12" ht="33" customHeight="1">
      <c r="A69" s="288"/>
      <c r="B69" s="287"/>
      <c r="C69" s="303"/>
      <c r="D69" s="303"/>
      <c r="E69" s="288"/>
      <c r="F69" s="287"/>
      <c r="G69" s="288"/>
      <c r="H69" s="287"/>
      <c r="I69" s="288"/>
      <c r="J69" s="287"/>
      <c r="K69" s="288"/>
      <c r="L69" s="287"/>
    </row>
    <row r="70" spans="1:12" ht="33" customHeight="1">
      <c r="A70" s="288"/>
      <c r="B70" s="287"/>
      <c r="C70" s="303"/>
      <c r="D70" s="303"/>
      <c r="E70" s="288"/>
      <c r="F70" s="287"/>
      <c r="G70" s="288"/>
      <c r="H70" s="287"/>
      <c r="I70" s="288"/>
      <c r="J70" s="287"/>
      <c r="K70" s="288"/>
      <c r="L70" s="287"/>
    </row>
    <row r="71" spans="1:12" ht="33" customHeight="1">
      <c r="A71" s="288"/>
      <c r="B71" s="287"/>
      <c r="C71" s="303"/>
      <c r="D71" s="303"/>
      <c r="E71" s="288"/>
      <c r="F71" s="287"/>
      <c r="G71" s="288"/>
      <c r="H71" s="287"/>
      <c r="I71" s="288"/>
      <c r="J71" s="287"/>
      <c r="K71" s="288"/>
      <c r="L71" s="287"/>
    </row>
    <row r="72" spans="1:12" ht="33" customHeight="1">
      <c r="A72" s="288"/>
      <c r="B72" s="287"/>
      <c r="C72" s="303"/>
      <c r="D72" s="303"/>
      <c r="E72" s="288"/>
      <c r="F72" s="287"/>
      <c r="G72" s="288"/>
      <c r="H72" s="287"/>
      <c r="I72" s="288"/>
      <c r="J72" s="287"/>
      <c r="K72" s="288"/>
      <c r="L72" s="287"/>
    </row>
    <row r="73" spans="1:12" ht="17.100000000000001" customHeight="1">
      <c r="A73" s="307" t="s">
        <v>275</v>
      </c>
      <c r="B73" s="241"/>
      <c r="C73" s="241"/>
      <c r="D73" s="241"/>
      <c r="E73" s="241"/>
      <c r="F73" s="241"/>
      <c r="G73" s="241"/>
      <c r="H73" s="241"/>
      <c r="I73" s="241"/>
      <c r="J73" s="241"/>
      <c r="K73" s="241"/>
      <c r="L73" s="241"/>
    </row>
    <row r="74" spans="1:12" ht="17.100000000000001" customHeight="1">
      <c r="A74" s="241" t="s">
        <v>162</v>
      </c>
      <c r="B74" s="241"/>
      <c r="C74" s="241"/>
      <c r="D74" s="241"/>
      <c r="E74" s="241"/>
      <c r="F74" s="241"/>
      <c r="G74" s="241"/>
      <c r="H74" s="241"/>
      <c r="I74" s="241"/>
      <c r="J74" s="241"/>
      <c r="K74" s="241"/>
      <c r="L74" s="241"/>
    </row>
  </sheetData>
  <mergeCells count="268">
    <mergeCell ref="A5:B5"/>
    <mergeCell ref="E5:F5"/>
    <mergeCell ref="G5:H5"/>
    <mergeCell ref="I5:J5"/>
    <mergeCell ref="K5:L5"/>
    <mergeCell ref="A2:L2"/>
    <mergeCell ref="D3:L3"/>
    <mergeCell ref="A4:B4"/>
    <mergeCell ref="E4:F4"/>
    <mergeCell ref="G4:H4"/>
    <mergeCell ref="I4:J4"/>
    <mergeCell ref="K4:L4"/>
    <mergeCell ref="A6:B6"/>
    <mergeCell ref="E6:F6"/>
    <mergeCell ref="G6:H6"/>
    <mergeCell ref="I6:J6"/>
    <mergeCell ref="K6:L6"/>
    <mergeCell ref="A7:B7"/>
    <mergeCell ref="E7:F7"/>
    <mergeCell ref="G7:H7"/>
    <mergeCell ref="I7:J7"/>
    <mergeCell ref="K7:L7"/>
    <mergeCell ref="A8:B8"/>
    <mergeCell ref="E8:F8"/>
    <mergeCell ref="G8:H8"/>
    <mergeCell ref="I8:J8"/>
    <mergeCell ref="K8:L8"/>
    <mergeCell ref="A9:B9"/>
    <mergeCell ref="E9:F9"/>
    <mergeCell ref="G9:H9"/>
    <mergeCell ref="I9:J9"/>
    <mergeCell ref="K9:L9"/>
    <mergeCell ref="A10:B10"/>
    <mergeCell ref="E10:F10"/>
    <mergeCell ref="G10:H10"/>
    <mergeCell ref="I10:J10"/>
    <mergeCell ref="K10:L10"/>
    <mergeCell ref="A11:B11"/>
    <mergeCell ref="E11:F11"/>
    <mergeCell ref="G11:H11"/>
    <mergeCell ref="I11:J11"/>
    <mergeCell ref="K11:L11"/>
    <mergeCell ref="A12:B12"/>
    <mergeCell ref="E12:F12"/>
    <mergeCell ref="G12:H12"/>
    <mergeCell ref="I12:J12"/>
    <mergeCell ref="K12:L12"/>
    <mergeCell ref="A13:B13"/>
    <mergeCell ref="E13:F13"/>
    <mergeCell ref="G13:H13"/>
    <mergeCell ref="I13:J13"/>
    <mergeCell ref="K13:L13"/>
    <mergeCell ref="K15:L15"/>
    <mergeCell ref="A16:B16"/>
    <mergeCell ref="E16:F16"/>
    <mergeCell ref="G16:H16"/>
    <mergeCell ref="I16:J16"/>
    <mergeCell ref="K16:L16"/>
    <mergeCell ref="D22:L22"/>
    <mergeCell ref="A23:B23"/>
    <mergeCell ref="E23:F23"/>
    <mergeCell ref="G23:H23"/>
    <mergeCell ref="I23:J23"/>
    <mergeCell ref="K23:L23"/>
    <mergeCell ref="A14:B14"/>
    <mergeCell ref="E14:F14"/>
    <mergeCell ref="G14:H14"/>
    <mergeCell ref="I14:J14"/>
    <mergeCell ref="K14:L14"/>
    <mergeCell ref="A21:L21"/>
    <mergeCell ref="A15:B15"/>
    <mergeCell ref="E15:F15"/>
    <mergeCell ref="G15:H15"/>
    <mergeCell ref="I15:J15"/>
    <mergeCell ref="A24:B24"/>
    <mergeCell ref="E24:F24"/>
    <mergeCell ref="G24:H24"/>
    <mergeCell ref="I24:J24"/>
    <mergeCell ref="K24:L24"/>
    <mergeCell ref="A25:B25"/>
    <mergeCell ref="E25:F25"/>
    <mergeCell ref="G25:H25"/>
    <mergeCell ref="I25:J25"/>
    <mergeCell ref="K25:L25"/>
    <mergeCell ref="A26:B26"/>
    <mergeCell ref="E26:F26"/>
    <mergeCell ref="G26:H26"/>
    <mergeCell ref="I26:J26"/>
    <mergeCell ref="K26:L26"/>
    <mergeCell ref="A27:B27"/>
    <mergeCell ref="E27:F27"/>
    <mergeCell ref="G27:H27"/>
    <mergeCell ref="I27:J27"/>
    <mergeCell ref="K27:L27"/>
    <mergeCell ref="A28:B28"/>
    <mergeCell ref="E28:F28"/>
    <mergeCell ref="G28:H28"/>
    <mergeCell ref="I28:J28"/>
    <mergeCell ref="K28:L28"/>
    <mergeCell ref="A29:B29"/>
    <mergeCell ref="E29:F29"/>
    <mergeCell ref="G29:H29"/>
    <mergeCell ref="I29:J29"/>
    <mergeCell ref="K29:L29"/>
    <mergeCell ref="A30:B30"/>
    <mergeCell ref="E30:F30"/>
    <mergeCell ref="G30:H30"/>
    <mergeCell ref="I30:J30"/>
    <mergeCell ref="K30:L30"/>
    <mergeCell ref="A31:B31"/>
    <mergeCell ref="E31:F31"/>
    <mergeCell ref="G31:H31"/>
    <mergeCell ref="I31:J31"/>
    <mergeCell ref="K31:L31"/>
    <mergeCell ref="A32:B32"/>
    <mergeCell ref="E32:F32"/>
    <mergeCell ref="G32:H32"/>
    <mergeCell ref="I32:J32"/>
    <mergeCell ref="K32:L32"/>
    <mergeCell ref="A33:B33"/>
    <mergeCell ref="E33:F33"/>
    <mergeCell ref="G33:H33"/>
    <mergeCell ref="I33:J33"/>
    <mergeCell ref="K33:L33"/>
    <mergeCell ref="A34:B34"/>
    <mergeCell ref="E34:F34"/>
    <mergeCell ref="G34:H34"/>
    <mergeCell ref="I34:J34"/>
    <mergeCell ref="K34:L34"/>
    <mergeCell ref="A35:B35"/>
    <mergeCell ref="E35:F35"/>
    <mergeCell ref="G35:H35"/>
    <mergeCell ref="I35:J35"/>
    <mergeCell ref="K35:L35"/>
    <mergeCell ref="A40:L40"/>
    <mergeCell ref="D41:L41"/>
    <mergeCell ref="A42:B42"/>
    <mergeCell ref="E42:F42"/>
    <mergeCell ref="G42:H42"/>
    <mergeCell ref="I42:J42"/>
    <mergeCell ref="K42:L42"/>
    <mergeCell ref="A43:B43"/>
    <mergeCell ref="E43:F43"/>
    <mergeCell ref="G43:H43"/>
    <mergeCell ref="I43:J43"/>
    <mergeCell ref="K43:L43"/>
    <mergeCell ref="A44:B44"/>
    <mergeCell ref="E44:F44"/>
    <mergeCell ref="G44:H44"/>
    <mergeCell ref="I44:J44"/>
    <mergeCell ref="K44:L44"/>
    <mergeCell ref="A45:B45"/>
    <mergeCell ref="E45:F45"/>
    <mergeCell ref="G45:H45"/>
    <mergeCell ref="I45:J45"/>
    <mergeCell ref="K45:L45"/>
    <mergeCell ref="A46:B46"/>
    <mergeCell ref="E46:F46"/>
    <mergeCell ref="G46:H46"/>
    <mergeCell ref="I46:J46"/>
    <mergeCell ref="K46:L46"/>
    <mergeCell ref="A47:B47"/>
    <mergeCell ref="E47:F47"/>
    <mergeCell ref="G47:H47"/>
    <mergeCell ref="I47:J47"/>
    <mergeCell ref="K47:L47"/>
    <mergeCell ref="A48:B48"/>
    <mergeCell ref="E48:F48"/>
    <mergeCell ref="G48:H48"/>
    <mergeCell ref="I48:J48"/>
    <mergeCell ref="K48:L48"/>
    <mergeCell ref="A49:B49"/>
    <mergeCell ref="E49:F49"/>
    <mergeCell ref="G49:H49"/>
    <mergeCell ref="I49:J49"/>
    <mergeCell ref="K49:L49"/>
    <mergeCell ref="A50:B50"/>
    <mergeCell ref="E50:F50"/>
    <mergeCell ref="G50:H50"/>
    <mergeCell ref="I50:J50"/>
    <mergeCell ref="K50:L50"/>
    <mergeCell ref="A51:B51"/>
    <mergeCell ref="E51:F51"/>
    <mergeCell ref="G51:H51"/>
    <mergeCell ref="I51:J51"/>
    <mergeCell ref="K51:L51"/>
    <mergeCell ref="A52:B52"/>
    <mergeCell ref="E52:F52"/>
    <mergeCell ref="G52:H52"/>
    <mergeCell ref="I52:J52"/>
    <mergeCell ref="K52:L52"/>
    <mergeCell ref="A53:B53"/>
    <mergeCell ref="E53:F53"/>
    <mergeCell ref="G53:H53"/>
    <mergeCell ref="I53:J53"/>
    <mergeCell ref="K53:L53"/>
    <mergeCell ref="A54:B54"/>
    <mergeCell ref="E54:F54"/>
    <mergeCell ref="G54:H54"/>
    <mergeCell ref="I54:J54"/>
    <mergeCell ref="K54:L54"/>
    <mergeCell ref="A58:L58"/>
    <mergeCell ref="D59:L59"/>
    <mergeCell ref="A60:B60"/>
    <mergeCell ref="E60:F60"/>
    <mergeCell ref="G60:H60"/>
    <mergeCell ref="I60:J60"/>
    <mergeCell ref="K60:L60"/>
    <mergeCell ref="A61:B61"/>
    <mergeCell ref="E61:F61"/>
    <mergeCell ref="G61:H61"/>
    <mergeCell ref="I61:J61"/>
    <mergeCell ref="K61:L61"/>
    <mergeCell ref="A62:B62"/>
    <mergeCell ref="E62:F62"/>
    <mergeCell ref="G62:H62"/>
    <mergeCell ref="I62:J62"/>
    <mergeCell ref="K62:L62"/>
    <mergeCell ref="A63:B63"/>
    <mergeCell ref="E63:F63"/>
    <mergeCell ref="G63:H63"/>
    <mergeCell ref="I63:J63"/>
    <mergeCell ref="K63:L63"/>
    <mergeCell ref="A64:B64"/>
    <mergeCell ref="E64:F64"/>
    <mergeCell ref="G64:H64"/>
    <mergeCell ref="I64:J64"/>
    <mergeCell ref="K64:L64"/>
    <mergeCell ref="A65:B65"/>
    <mergeCell ref="E65:F65"/>
    <mergeCell ref="G65:H65"/>
    <mergeCell ref="I65:J65"/>
    <mergeCell ref="K65:L65"/>
    <mergeCell ref="A66:B66"/>
    <mergeCell ref="E66:F66"/>
    <mergeCell ref="G66:H66"/>
    <mergeCell ref="I66:J66"/>
    <mergeCell ref="K66:L66"/>
    <mergeCell ref="A67:B67"/>
    <mergeCell ref="E67:F67"/>
    <mergeCell ref="G67:H67"/>
    <mergeCell ref="I67:J67"/>
    <mergeCell ref="K67:L67"/>
    <mergeCell ref="A68:B68"/>
    <mergeCell ref="E68:F68"/>
    <mergeCell ref="G68:H68"/>
    <mergeCell ref="I68:J68"/>
    <mergeCell ref="K68:L68"/>
    <mergeCell ref="A69:B69"/>
    <mergeCell ref="E69:F69"/>
    <mergeCell ref="G69:H69"/>
    <mergeCell ref="I69:J69"/>
    <mergeCell ref="K69:L69"/>
    <mergeCell ref="A70:B70"/>
    <mergeCell ref="E70:F70"/>
    <mergeCell ref="G70:H70"/>
    <mergeCell ref="I70:J70"/>
    <mergeCell ref="K70:L70"/>
    <mergeCell ref="A71:B71"/>
    <mergeCell ref="E71:F71"/>
    <mergeCell ref="G71:H71"/>
    <mergeCell ref="I71:J71"/>
    <mergeCell ref="K71:L71"/>
    <mergeCell ref="A72:B72"/>
    <mergeCell ref="E72:F72"/>
    <mergeCell ref="G72:H72"/>
    <mergeCell ref="I72:J72"/>
    <mergeCell ref="K72:L72"/>
  </mergeCells>
  <phoneticPr fontId="3"/>
  <printOptions horizontalCentered="1"/>
  <pageMargins left="0.39370078740157483" right="0.39370078740157483" top="0.78740157480314965" bottom="0.59055118110236227" header="0.59055118110236227" footer="0"/>
  <pageSetup paperSize="9" scale="79" fitToHeight="0" orientation="landscape" r:id="rId1"/>
  <rowBreaks count="3" manualBreakCount="3">
    <brk id="19" max="16383" man="1"/>
    <brk id="38" max="16383" man="1"/>
    <brk id="56" max="16383" man="1"/>
  </row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8"/>
  <sheetViews>
    <sheetView view="pageBreakPreview" zoomScale="70" zoomScaleNormal="70" zoomScaleSheetLayoutView="70" workbookViewId="0">
      <selection activeCell="B7" sqref="B7:G28"/>
    </sheetView>
  </sheetViews>
  <sheetFormatPr defaultColWidth="8.375" defaultRowHeight="12"/>
  <cols>
    <col min="1" max="1" width="14.75" style="235" customWidth="1"/>
    <col min="2" max="2" width="12.75" style="235" customWidth="1"/>
    <col min="3" max="3" width="34.875" style="235" customWidth="1"/>
    <col min="4" max="4" width="9.375" style="235" customWidth="1"/>
    <col min="5" max="5" width="4.25" style="235" customWidth="1"/>
    <col min="6" max="6" width="11.375" style="235" customWidth="1"/>
    <col min="7" max="7" width="1.875" style="235" customWidth="1"/>
    <col min="8" max="8" width="16.75" style="235" customWidth="1"/>
    <col min="9" max="9" width="1.875" style="235" customWidth="1"/>
    <col min="10" max="10" width="19.75" style="235" customWidth="1"/>
    <col min="11" max="11" width="1.875" style="235" customWidth="1"/>
    <col min="12" max="12" width="31.25" style="235" customWidth="1"/>
    <col min="13" max="13" width="1.875" style="235" customWidth="1"/>
    <col min="14" max="14" width="25.25" style="235" customWidth="1"/>
    <col min="15" max="15" width="31.25" style="235" customWidth="1"/>
    <col min="16" max="16" width="9.375" style="235" customWidth="1"/>
    <col min="17" max="17" width="15.625" style="235" customWidth="1"/>
    <col min="18" max="16384" width="8.375" style="235"/>
  </cols>
  <sheetData>
    <row r="1" spans="1:14" ht="18.75" customHeight="1">
      <c r="A1" s="116" t="s">
        <v>326</v>
      </c>
      <c r="L1" s="306"/>
      <c r="M1" s="306"/>
      <c r="N1" s="241"/>
    </row>
    <row r="2" spans="1:14" ht="33" customHeight="1">
      <c r="A2" s="279" t="s">
        <v>325</v>
      </c>
      <c r="B2" s="279"/>
      <c r="C2" s="279"/>
      <c r="D2" s="279"/>
      <c r="E2" s="279"/>
      <c r="F2" s="279"/>
      <c r="G2" s="279"/>
      <c r="H2" s="279"/>
      <c r="I2" s="279"/>
      <c r="J2" s="279"/>
      <c r="K2" s="279"/>
      <c r="L2" s="279"/>
    </row>
    <row r="3" spans="1:14" ht="33" customHeight="1">
      <c r="A3" s="278" t="s">
        <v>208</v>
      </c>
      <c r="B3" s="277"/>
      <c r="C3" s="277"/>
      <c r="D3" s="277"/>
      <c r="E3" s="277"/>
      <c r="F3" s="277"/>
      <c r="G3" s="277"/>
      <c r="H3" s="277"/>
      <c r="I3" s="277"/>
      <c r="J3" s="277"/>
      <c r="K3" s="277"/>
      <c r="L3" s="277"/>
      <c r="M3" s="276"/>
    </row>
    <row r="4" spans="1:14" s="304" customFormat="1" ht="18" customHeight="1">
      <c r="A4" s="274" t="s">
        <v>207</v>
      </c>
      <c r="B4" s="273"/>
      <c r="C4" s="275" t="s">
        <v>206</v>
      </c>
      <c r="D4" s="274" t="s">
        <v>177</v>
      </c>
      <c r="E4" s="273"/>
      <c r="F4" s="274" t="s">
        <v>176</v>
      </c>
      <c r="G4" s="273"/>
      <c r="H4" s="274" t="s">
        <v>205</v>
      </c>
      <c r="I4" s="273"/>
      <c r="J4" s="274" t="s">
        <v>204</v>
      </c>
      <c r="K4" s="273"/>
      <c r="L4" s="274" t="s">
        <v>203</v>
      </c>
      <c r="M4" s="273"/>
    </row>
    <row r="5" spans="1:14" ht="33" customHeight="1">
      <c r="A5" s="290" t="s">
        <v>324</v>
      </c>
      <c r="B5" s="289"/>
      <c r="C5" s="292" t="s">
        <v>271</v>
      </c>
      <c r="D5" s="288"/>
      <c r="E5" s="287"/>
      <c r="F5" s="288"/>
      <c r="G5" s="287"/>
      <c r="H5" s="288"/>
      <c r="I5" s="287"/>
      <c r="J5" s="288"/>
      <c r="K5" s="287"/>
      <c r="L5" s="288"/>
      <c r="M5" s="287"/>
    </row>
    <row r="6" spans="1:14" ht="33" customHeight="1">
      <c r="A6" s="290"/>
      <c r="B6" s="289"/>
      <c r="C6" s="292" t="s">
        <v>323</v>
      </c>
      <c r="D6" s="255" t="s">
        <v>165</v>
      </c>
      <c r="E6" s="254"/>
      <c r="F6" s="255" t="s">
        <v>164</v>
      </c>
      <c r="G6" s="254"/>
      <c r="H6" s="288"/>
      <c r="I6" s="287"/>
      <c r="J6" s="288"/>
      <c r="K6" s="287"/>
      <c r="L6" s="268" t="s">
        <v>318</v>
      </c>
      <c r="M6" s="267"/>
    </row>
    <row r="7" spans="1:14" ht="33" customHeight="1">
      <c r="A7" s="290"/>
      <c r="B7" s="289"/>
      <c r="C7" s="292" t="s">
        <v>322</v>
      </c>
      <c r="D7" s="255" t="s">
        <v>165</v>
      </c>
      <c r="E7" s="254"/>
      <c r="F7" s="255" t="s">
        <v>164</v>
      </c>
      <c r="G7" s="254"/>
      <c r="H7" s="288"/>
      <c r="I7" s="287"/>
      <c r="J7" s="288"/>
      <c r="K7" s="287"/>
      <c r="L7" s="268" t="s">
        <v>318</v>
      </c>
      <c r="M7" s="267"/>
    </row>
    <row r="8" spans="1:14" ht="33" customHeight="1">
      <c r="A8" s="290"/>
      <c r="B8" s="289"/>
      <c r="C8" s="292" t="s">
        <v>321</v>
      </c>
      <c r="D8" s="255" t="s">
        <v>165</v>
      </c>
      <c r="E8" s="254"/>
      <c r="F8" s="255" t="s">
        <v>164</v>
      </c>
      <c r="G8" s="254"/>
      <c r="H8" s="288"/>
      <c r="I8" s="287"/>
      <c r="J8" s="288"/>
      <c r="K8" s="287"/>
      <c r="L8" s="268" t="s">
        <v>318</v>
      </c>
      <c r="M8" s="267"/>
    </row>
    <row r="9" spans="1:14" ht="33" customHeight="1">
      <c r="A9" s="290"/>
      <c r="B9" s="289"/>
      <c r="C9" s="292" t="s">
        <v>320</v>
      </c>
      <c r="D9" s="255" t="s">
        <v>165</v>
      </c>
      <c r="E9" s="254"/>
      <c r="F9" s="255" t="s">
        <v>164</v>
      </c>
      <c r="G9" s="254"/>
      <c r="H9" s="288"/>
      <c r="I9" s="287"/>
      <c r="J9" s="288"/>
      <c r="K9" s="287"/>
      <c r="L9" s="268" t="s">
        <v>318</v>
      </c>
      <c r="M9" s="267"/>
    </row>
    <row r="10" spans="1:14" ht="33" customHeight="1">
      <c r="A10" s="290"/>
      <c r="B10" s="289"/>
      <c r="C10" s="292" t="s">
        <v>319</v>
      </c>
      <c r="D10" s="255" t="s">
        <v>165</v>
      </c>
      <c r="E10" s="254"/>
      <c r="F10" s="255" t="s">
        <v>164</v>
      </c>
      <c r="G10" s="254"/>
      <c r="H10" s="288"/>
      <c r="I10" s="287"/>
      <c r="J10" s="288"/>
      <c r="K10" s="287"/>
      <c r="L10" s="268" t="s">
        <v>318</v>
      </c>
      <c r="M10" s="267"/>
    </row>
    <row r="11" spans="1:14" ht="33" customHeight="1">
      <c r="A11" s="290"/>
      <c r="B11" s="289"/>
      <c r="C11" s="292" t="s">
        <v>265</v>
      </c>
      <c r="D11" s="290"/>
      <c r="E11" s="289"/>
      <c r="F11" s="290"/>
      <c r="G11" s="289"/>
      <c r="H11" s="288"/>
      <c r="I11" s="287"/>
      <c r="J11" s="288"/>
      <c r="K11" s="287"/>
      <c r="L11" s="268"/>
      <c r="M11" s="267"/>
    </row>
    <row r="12" spans="1:14" ht="33" customHeight="1">
      <c r="A12" s="290"/>
      <c r="B12" s="289"/>
      <c r="C12" s="292" t="s">
        <v>197</v>
      </c>
      <c r="D12" s="255" t="s">
        <v>165</v>
      </c>
      <c r="E12" s="254"/>
      <c r="F12" s="255" t="s">
        <v>164</v>
      </c>
      <c r="G12" s="254"/>
      <c r="H12" s="288"/>
      <c r="I12" s="287"/>
      <c r="J12" s="288"/>
      <c r="K12" s="287"/>
      <c r="L12" s="268" t="s">
        <v>317</v>
      </c>
      <c r="M12" s="267"/>
    </row>
    <row r="13" spans="1:14" ht="33" customHeight="1">
      <c r="A13" s="290"/>
      <c r="B13" s="289"/>
      <c r="C13" s="292" t="s">
        <v>263</v>
      </c>
      <c r="D13" s="255" t="s">
        <v>165</v>
      </c>
      <c r="E13" s="254"/>
      <c r="F13" s="255" t="s">
        <v>164</v>
      </c>
      <c r="G13" s="254"/>
      <c r="H13" s="288"/>
      <c r="I13" s="287"/>
      <c r="J13" s="288"/>
      <c r="K13" s="287"/>
      <c r="L13" s="268" t="s">
        <v>316</v>
      </c>
      <c r="M13" s="267"/>
    </row>
    <row r="14" spans="1:14" ht="33" customHeight="1">
      <c r="A14" s="290"/>
      <c r="B14" s="289"/>
      <c r="C14" s="292" t="s">
        <v>261</v>
      </c>
      <c r="D14" s="255" t="s">
        <v>165</v>
      </c>
      <c r="E14" s="254"/>
      <c r="F14" s="255" t="s">
        <v>164</v>
      </c>
      <c r="G14" s="254"/>
      <c r="H14" s="288"/>
      <c r="I14" s="287"/>
      <c r="J14" s="288"/>
      <c r="K14" s="287"/>
      <c r="L14" s="288"/>
      <c r="M14" s="287"/>
    </row>
    <row r="15" spans="1:14" ht="33" customHeight="1">
      <c r="A15" s="290"/>
      <c r="B15" s="289"/>
      <c r="C15" s="292" t="s">
        <v>260</v>
      </c>
      <c r="D15" s="255" t="s">
        <v>165</v>
      </c>
      <c r="E15" s="254"/>
      <c r="F15" s="255" t="s">
        <v>164</v>
      </c>
      <c r="G15" s="254"/>
      <c r="H15" s="288"/>
      <c r="I15" s="287"/>
      <c r="J15" s="288"/>
      <c r="K15" s="287"/>
      <c r="L15" s="288"/>
      <c r="M15" s="287"/>
    </row>
    <row r="16" spans="1:14" ht="33" customHeight="1">
      <c r="A16" s="274" t="s">
        <v>193</v>
      </c>
      <c r="B16" s="273"/>
      <c r="C16" s="303"/>
      <c r="D16" s="288"/>
      <c r="E16" s="287"/>
      <c r="F16" s="288"/>
      <c r="G16" s="287"/>
      <c r="H16" s="288"/>
      <c r="I16" s="287"/>
      <c r="J16" s="288"/>
      <c r="K16" s="287"/>
      <c r="L16" s="288"/>
      <c r="M16" s="287"/>
    </row>
    <row r="17" spans="1:13" ht="33" customHeight="1">
      <c r="A17" s="288"/>
      <c r="B17" s="287"/>
      <c r="C17" s="303"/>
      <c r="D17" s="288"/>
      <c r="E17" s="287"/>
      <c r="F17" s="288"/>
      <c r="G17" s="287"/>
      <c r="H17" s="288"/>
      <c r="I17" s="287"/>
      <c r="J17" s="288"/>
      <c r="K17" s="287"/>
      <c r="L17" s="288"/>
      <c r="M17" s="287"/>
    </row>
    <row r="18" spans="1:13" ht="14.25">
      <c r="A18" s="241" t="s">
        <v>162</v>
      </c>
    </row>
  </sheetData>
  <mergeCells count="78">
    <mergeCell ref="H4:I4"/>
    <mergeCell ref="J4:K4"/>
    <mergeCell ref="L4:M4"/>
    <mergeCell ref="A5:B5"/>
    <mergeCell ref="D5:E5"/>
    <mergeCell ref="F5:G5"/>
    <mergeCell ref="H5:I5"/>
    <mergeCell ref="J5:K5"/>
    <mergeCell ref="D7:E7"/>
    <mergeCell ref="F7:G7"/>
    <mergeCell ref="H7:I7"/>
    <mergeCell ref="J7:K7"/>
    <mergeCell ref="L5:M5"/>
    <mergeCell ref="A2:L2"/>
    <mergeCell ref="A3:M3"/>
    <mergeCell ref="A4:B4"/>
    <mergeCell ref="D4:E4"/>
    <mergeCell ref="F4:G4"/>
    <mergeCell ref="D9:E9"/>
    <mergeCell ref="F9:G9"/>
    <mergeCell ref="H9:I9"/>
    <mergeCell ref="J9:K9"/>
    <mergeCell ref="A6:B6"/>
    <mergeCell ref="D6:E6"/>
    <mergeCell ref="F6:G6"/>
    <mergeCell ref="H6:I6"/>
    <mergeCell ref="J6:K6"/>
    <mergeCell ref="A7:B7"/>
    <mergeCell ref="D11:E11"/>
    <mergeCell ref="F11:G11"/>
    <mergeCell ref="H11:I11"/>
    <mergeCell ref="J11:K11"/>
    <mergeCell ref="A8:B8"/>
    <mergeCell ref="D8:E8"/>
    <mergeCell ref="F8:G8"/>
    <mergeCell ref="H8:I8"/>
    <mergeCell ref="J8:K8"/>
    <mergeCell ref="A9:B9"/>
    <mergeCell ref="D13:E13"/>
    <mergeCell ref="F13:G13"/>
    <mergeCell ref="H13:I13"/>
    <mergeCell ref="J13:K13"/>
    <mergeCell ref="A10:B10"/>
    <mergeCell ref="D10:E10"/>
    <mergeCell ref="F10:G10"/>
    <mergeCell ref="H10:I10"/>
    <mergeCell ref="J10:K10"/>
    <mergeCell ref="A11:B11"/>
    <mergeCell ref="D15:E15"/>
    <mergeCell ref="F15:G15"/>
    <mergeCell ref="H15:I15"/>
    <mergeCell ref="J15:K15"/>
    <mergeCell ref="A12:B12"/>
    <mergeCell ref="D12:E12"/>
    <mergeCell ref="F12:G12"/>
    <mergeCell ref="H12:I12"/>
    <mergeCell ref="J12:K12"/>
    <mergeCell ref="A13:B13"/>
    <mergeCell ref="H17:I17"/>
    <mergeCell ref="J17:K17"/>
    <mergeCell ref="L15:M15"/>
    <mergeCell ref="A14:B14"/>
    <mergeCell ref="D14:E14"/>
    <mergeCell ref="F14:G14"/>
    <mergeCell ref="H14:I14"/>
    <mergeCell ref="J14:K14"/>
    <mergeCell ref="L14:M14"/>
    <mergeCell ref="A15:B15"/>
    <mergeCell ref="L17:M17"/>
    <mergeCell ref="A16:B16"/>
    <mergeCell ref="D16:E16"/>
    <mergeCell ref="F16:G16"/>
    <mergeCell ref="H16:I16"/>
    <mergeCell ref="J16:K16"/>
    <mergeCell ref="L16:M16"/>
    <mergeCell ref="A17:B17"/>
    <mergeCell ref="D17:E17"/>
    <mergeCell ref="F17:G17"/>
  </mergeCells>
  <phoneticPr fontId="3"/>
  <printOptions horizontalCentered="1"/>
  <pageMargins left="0.39370078740157483" right="0.39370078740157483" top="0.78740157480314965" bottom="0.59055118110236227" header="0.59055118110236227" footer="0"/>
  <pageSetup paperSize="9" scale="78" fitToHeight="0"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93"/>
  <sheetViews>
    <sheetView view="pageBreakPreview" zoomScale="70" zoomScaleNormal="70" zoomScaleSheetLayoutView="70" workbookViewId="0">
      <selection activeCell="B7" sqref="B7:G28"/>
    </sheetView>
  </sheetViews>
  <sheetFormatPr defaultColWidth="8.375" defaultRowHeight="12"/>
  <cols>
    <col min="1" max="1" width="14.75" style="235" customWidth="1"/>
    <col min="2" max="2" width="12.75" style="235" customWidth="1"/>
    <col min="3" max="3" width="34.875" style="235" customWidth="1"/>
    <col min="4" max="4" width="9.375" style="235" customWidth="1"/>
    <col min="5" max="5" width="4.25" style="235" customWidth="1"/>
    <col min="6" max="6" width="11.375" style="235" customWidth="1"/>
    <col min="7" max="7" width="1.875" style="235" customWidth="1"/>
    <col min="8" max="8" width="16.75" style="235" customWidth="1"/>
    <col min="9" max="9" width="1.875" style="235" customWidth="1"/>
    <col min="10" max="10" width="19.75" style="235" customWidth="1"/>
    <col min="11" max="11" width="1.875" style="235" customWidth="1"/>
    <col min="12" max="12" width="31.25" style="235" customWidth="1"/>
    <col min="13" max="13" width="1.875" style="235" customWidth="1"/>
    <col min="14" max="14" width="25.25" style="235" customWidth="1"/>
    <col min="15" max="15" width="31.25" style="235" customWidth="1"/>
    <col min="16" max="16" width="9.375" style="235" customWidth="1"/>
    <col min="17" max="17" width="15.625" style="235" customWidth="1"/>
    <col min="18" max="16384" width="8.375" style="235"/>
  </cols>
  <sheetData>
    <row r="1" spans="1:14" ht="18.75" customHeight="1">
      <c r="A1" s="318" t="s">
        <v>380</v>
      </c>
      <c r="L1" s="306"/>
      <c r="M1" s="306"/>
      <c r="N1" s="241"/>
    </row>
    <row r="2" spans="1:14" ht="33" customHeight="1">
      <c r="A2" s="279" t="s">
        <v>327</v>
      </c>
      <c r="B2" s="279"/>
      <c r="C2" s="279"/>
      <c r="D2" s="279"/>
      <c r="E2" s="279"/>
      <c r="F2" s="279"/>
      <c r="G2" s="279"/>
      <c r="H2" s="279"/>
      <c r="I2" s="279"/>
      <c r="J2" s="279"/>
      <c r="K2" s="279"/>
      <c r="L2" s="279"/>
    </row>
    <row r="3" spans="1:14" ht="33" customHeight="1">
      <c r="A3" s="275" t="s">
        <v>353</v>
      </c>
      <c r="B3" s="275" t="s">
        <v>179</v>
      </c>
      <c r="C3" s="275" t="s">
        <v>186</v>
      </c>
      <c r="D3" s="296" t="s">
        <v>327</v>
      </c>
      <c r="E3" s="295"/>
      <c r="F3" s="295"/>
      <c r="G3" s="295"/>
      <c r="H3" s="295"/>
      <c r="I3" s="295"/>
      <c r="J3" s="295"/>
      <c r="K3" s="295"/>
      <c r="L3" s="294"/>
    </row>
    <row r="4" spans="1:14" ht="18" customHeight="1">
      <c r="A4" s="274" t="s">
        <v>206</v>
      </c>
      <c r="B4" s="273"/>
      <c r="C4" s="275" t="s">
        <v>231</v>
      </c>
      <c r="D4" s="275" t="s">
        <v>176</v>
      </c>
      <c r="E4" s="274" t="s">
        <v>230</v>
      </c>
      <c r="F4" s="273"/>
      <c r="G4" s="274" t="s">
        <v>205</v>
      </c>
      <c r="H4" s="273"/>
      <c r="I4" s="274" t="s">
        <v>204</v>
      </c>
      <c r="J4" s="273"/>
      <c r="K4" s="274" t="s">
        <v>203</v>
      </c>
      <c r="L4" s="273"/>
    </row>
    <row r="5" spans="1:14" ht="33" customHeight="1">
      <c r="A5" s="290" t="s">
        <v>379</v>
      </c>
      <c r="B5" s="289"/>
      <c r="C5" s="303"/>
      <c r="D5" s="303"/>
      <c r="E5" s="288"/>
      <c r="F5" s="287"/>
      <c r="G5" s="288"/>
      <c r="H5" s="287"/>
      <c r="I5" s="288"/>
      <c r="J5" s="287"/>
      <c r="K5" s="288"/>
      <c r="L5" s="287"/>
    </row>
    <row r="6" spans="1:14" ht="33" customHeight="1">
      <c r="A6" s="290" t="s">
        <v>378</v>
      </c>
      <c r="B6" s="289"/>
      <c r="C6" s="292" t="s">
        <v>377</v>
      </c>
      <c r="D6" s="284" t="s">
        <v>297</v>
      </c>
      <c r="E6" s="288"/>
      <c r="F6" s="287"/>
      <c r="G6" s="288"/>
      <c r="H6" s="287"/>
      <c r="I6" s="288"/>
      <c r="J6" s="287"/>
      <c r="K6" s="288"/>
      <c r="L6" s="287"/>
    </row>
    <row r="7" spans="1:14" ht="33" customHeight="1">
      <c r="A7" s="290" t="s">
        <v>376</v>
      </c>
      <c r="B7" s="289"/>
      <c r="C7" s="292" t="s">
        <v>373</v>
      </c>
      <c r="D7" s="284" t="s">
        <v>342</v>
      </c>
      <c r="E7" s="288"/>
      <c r="F7" s="287"/>
      <c r="G7" s="288"/>
      <c r="H7" s="287"/>
      <c r="I7" s="288"/>
      <c r="J7" s="287"/>
      <c r="K7" s="288"/>
      <c r="L7" s="287"/>
    </row>
    <row r="8" spans="1:14" ht="33" customHeight="1">
      <c r="A8" s="290" t="s">
        <v>375</v>
      </c>
      <c r="B8" s="289"/>
      <c r="C8" s="292" t="s">
        <v>373</v>
      </c>
      <c r="D8" s="284" t="s">
        <v>342</v>
      </c>
      <c r="E8" s="288"/>
      <c r="F8" s="287"/>
      <c r="G8" s="288"/>
      <c r="H8" s="287"/>
      <c r="I8" s="288"/>
      <c r="J8" s="287"/>
      <c r="K8" s="288"/>
      <c r="L8" s="287"/>
    </row>
    <row r="9" spans="1:14" ht="33" customHeight="1">
      <c r="A9" s="290" t="s">
        <v>374</v>
      </c>
      <c r="B9" s="289"/>
      <c r="C9" s="292" t="s">
        <v>373</v>
      </c>
      <c r="D9" s="284" t="s">
        <v>342</v>
      </c>
      <c r="E9" s="288"/>
      <c r="F9" s="287"/>
      <c r="G9" s="288"/>
      <c r="H9" s="287"/>
      <c r="I9" s="288"/>
      <c r="J9" s="287"/>
      <c r="K9" s="288"/>
      <c r="L9" s="287"/>
    </row>
    <row r="10" spans="1:14" ht="33" customHeight="1">
      <c r="A10" s="290" t="s">
        <v>372</v>
      </c>
      <c r="B10" s="289"/>
      <c r="C10" s="292" t="s">
        <v>371</v>
      </c>
      <c r="D10" s="284" t="s">
        <v>342</v>
      </c>
      <c r="E10" s="288"/>
      <c r="F10" s="287"/>
      <c r="G10" s="288"/>
      <c r="H10" s="287"/>
      <c r="I10" s="288"/>
      <c r="J10" s="287"/>
      <c r="K10" s="288"/>
      <c r="L10" s="287"/>
    </row>
    <row r="11" spans="1:14" ht="33" customHeight="1">
      <c r="A11" s="290" t="s">
        <v>370</v>
      </c>
      <c r="B11" s="289"/>
      <c r="C11" s="292" t="s">
        <v>369</v>
      </c>
      <c r="D11" s="284" t="s">
        <v>342</v>
      </c>
      <c r="E11" s="288"/>
      <c r="F11" s="287"/>
      <c r="G11" s="288"/>
      <c r="H11" s="287"/>
      <c r="I11" s="288"/>
      <c r="J11" s="287"/>
      <c r="K11" s="288"/>
      <c r="L11" s="287"/>
    </row>
    <row r="12" spans="1:14" ht="33" customHeight="1">
      <c r="A12" s="312" t="s">
        <v>296</v>
      </c>
      <c r="B12" s="311"/>
      <c r="C12" s="303"/>
      <c r="D12" s="303"/>
      <c r="E12" s="288"/>
      <c r="F12" s="287"/>
      <c r="G12" s="288"/>
      <c r="H12" s="287"/>
      <c r="I12" s="288"/>
      <c r="J12" s="287"/>
      <c r="K12" s="288"/>
      <c r="L12" s="287"/>
    </row>
    <row r="13" spans="1:14" ht="33" customHeight="1">
      <c r="A13" s="290" t="s">
        <v>368</v>
      </c>
      <c r="B13" s="289"/>
      <c r="C13" s="303"/>
      <c r="D13" s="303"/>
      <c r="E13" s="288"/>
      <c r="F13" s="287"/>
      <c r="G13" s="288"/>
      <c r="H13" s="287"/>
      <c r="I13" s="288"/>
      <c r="J13" s="287"/>
      <c r="K13" s="288"/>
      <c r="L13" s="287"/>
    </row>
    <row r="14" spans="1:14" ht="33" customHeight="1">
      <c r="A14" s="288"/>
      <c r="B14" s="287"/>
      <c r="C14" s="303"/>
      <c r="D14" s="303"/>
      <c r="E14" s="288"/>
      <c r="F14" s="287"/>
      <c r="G14" s="288"/>
      <c r="H14" s="287"/>
      <c r="I14" s="288"/>
      <c r="J14" s="287"/>
      <c r="K14" s="288"/>
      <c r="L14" s="287"/>
    </row>
    <row r="15" spans="1:14" ht="33" customHeight="1">
      <c r="A15" s="288"/>
      <c r="B15" s="287"/>
      <c r="C15" s="303"/>
      <c r="D15" s="303"/>
      <c r="E15" s="288"/>
      <c r="F15" s="287"/>
      <c r="G15" s="288"/>
      <c r="H15" s="287"/>
      <c r="I15" s="288"/>
      <c r="J15" s="287"/>
      <c r="K15" s="288"/>
      <c r="L15" s="287"/>
    </row>
    <row r="16" spans="1:14" ht="33" customHeight="1">
      <c r="A16" s="316"/>
      <c r="B16" s="315"/>
      <c r="C16" s="317"/>
      <c r="D16" s="317"/>
      <c r="E16" s="316"/>
      <c r="F16" s="315"/>
      <c r="G16" s="316"/>
      <c r="H16" s="315"/>
      <c r="I16" s="316"/>
      <c r="J16" s="315"/>
      <c r="K16" s="316"/>
      <c r="L16" s="315"/>
    </row>
    <row r="17" spans="1:14" ht="17.100000000000001" customHeight="1">
      <c r="A17" s="307" t="s">
        <v>337</v>
      </c>
      <c r="B17" s="314"/>
      <c r="C17" s="314"/>
      <c r="D17" s="314"/>
      <c r="E17" s="314"/>
      <c r="F17" s="314"/>
      <c r="G17" s="314"/>
      <c r="H17" s="314"/>
      <c r="I17" s="314"/>
      <c r="J17" s="314"/>
      <c r="K17" s="314"/>
      <c r="L17" s="314"/>
    </row>
    <row r="18" spans="1:14" ht="17.100000000000001" customHeight="1">
      <c r="A18" s="307" t="s">
        <v>275</v>
      </c>
      <c r="B18" s="314"/>
      <c r="C18" s="314"/>
      <c r="D18" s="314"/>
      <c r="E18" s="314"/>
      <c r="F18" s="314"/>
      <c r="G18" s="314"/>
      <c r="H18" s="314"/>
      <c r="I18" s="314"/>
      <c r="J18" s="314"/>
      <c r="K18" s="314"/>
      <c r="L18" s="314"/>
    </row>
    <row r="19" spans="1:14" ht="17.100000000000001" customHeight="1">
      <c r="A19" s="241" t="s">
        <v>162</v>
      </c>
      <c r="B19" s="314"/>
      <c r="C19" s="314"/>
      <c r="D19" s="314"/>
      <c r="E19" s="314"/>
      <c r="F19" s="314"/>
      <c r="G19" s="314"/>
      <c r="H19" s="314"/>
      <c r="I19" s="314"/>
      <c r="J19" s="314"/>
      <c r="K19" s="314"/>
      <c r="L19" s="314"/>
    </row>
    <row r="20" spans="1:14" ht="18.75" customHeight="1">
      <c r="A20" s="310"/>
      <c r="L20" s="306"/>
      <c r="M20" s="306"/>
      <c r="N20" s="241"/>
    </row>
    <row r="21" spans="1:14" ht="33" customHeight="1">
      <c r="A21" s="279" t="s">
        <v>327</v>
      </c>
      <c r="B21" s="279"/>
      <c r="C21" s="279"/>
      <c r="D21" s="279"/>
      <c r="E21" s="279"/>
      <c r="F21" s="279"/>
      <c r="G21" s="279"/>
      <c r="H21" s="279"/>
      <c r="I21" s="279"/>
      <c r="J21" s="279"/>
      <c r="K21" s="279"/>
      <c r="L21" s="279"/>
      <c r="M21" s="306" t="s">
        <v>367</v>
      </c>
    </row>
    <row r="22" spans="1:14" ht="33" customHeight="1">
      <c r="A22" s="275" t="s">
        <v>353</v>
      </c>
      <c r="B22" s="275" t="s">
        <v>179</v>
      </c>
      <c r="C22" s="275" t="s">
        <v>186</v>
      </c>
      <c r="D22" s="296" t="s">
        <v>327</v>
      </c>
      <c r="E22" s="295"/>
      <c r="F22" s="295"/>
      <c r="G22" s="295"/>
      <c r="H22" s="295"/>
      <c r="I22" s="295"/>
      <c r="J22" s="295"/>
      <c r="K22" s="295"/>
      <c r="L22" s="294"/>
    </row>
    <row r="23" spans="1:14" ht="18" customHeight="1">
      <c r="A23" s="274" t="s">
        <v>206</v>
      </c>
      <c r="B23" s="273"/>
      <c r="C23" s="275" t="s">
        <v>231</v>
      </c>
      <c r="D23" s="275" t="s">
        <v>176</v>
      </c>
      <c r="E23" s="274" t="s">
        <v>230</v>
      </c>
      <c r="F23" s="273"/>
      <c r="G23" s="274" t="s">
        <v>205</v>
      </c>
      <c r="H23" s="273"/>
      <c r="I23" s="274" t="s">
        <v>204</v>
      </c>
      <c r="J23" s="273"/>
      <c r="K23" s="274" t="s">
        <v>203</v>
      </c>
      <c r="L23" s="273"/>
    </row>
    <row r="24" spans="1:14" ht="33" customHeight="1">
      <c r="A24" s="290" t="s">
        <v>366</v>
      </c>
      <c r="B24" s="289"/>
      <c r="C24" s="292"/>
      <c r="D24" s="292"/>
      <c r="E24" s="288"/>
      <c r="F24" s="287"/>
      <c r="G24" s="288"/>
      <c r="H24" s="287"/>
      <c r="I24" s="288"/>
      <c r="J24" s="287"/>
      <c r="K24" s="288"/>
      <c r="L24" s="287"/>
    </row>
    <row r="25" spans="1:14" ht="33" customHeight="1">
      <c r="A25" s="290" t="s">
        <v>365</v>
      </c>
      <c r="B25" s="289"/>
      <c r="C25" s="292" t="s">
        <v>364</v>
      </c>
      <c r="D25" s="284" t="s">
        <v>342</v>
      </c>
      <c r="E25" s="288"/>
      <c r="F25" s="287"/>
      <c r="G25" s="288"/>
      <c r="H25" s="287"/>
      <c r="I25" s="288"/>
      <c r="J25" s="287"/>
      <c r="K25" s="288"/>
      <c r="L25" s="287"/>
    </row>
    <row r="26" spans="1:14" ht="33" customHeight="1">
      <c r="A26" s="290" t="s">
        <v>363</v>
      </c>
      <c r="B26" s="289"/>
      <c r="C26" s="292" t="s">
        <v>362</v>
      </c>
      <c r="D26" s="284" t="s">
        <v>342</v>
      </c>
      <c r="E26" s="288"/>
      <c r="F26" s="287"/>
      <c r="G26" s="288"/>
      <c r="H26" s="287"/>
      <c r="I26" s="288"/>
      <c r="J26" s="287"/>
      <c r="K26" s="288"/>
      <c r="L26" s="287"/>
    </row>
    <row r="27" spans="1:14" ht="33" customHeight="1">
      <c r="A27" s="312" t="s">
        <v>296</v>
      </c>
      <c r="B27" s="311"/>
      <c r="C27" s="292"/>
      <c r="D27" s="292"/>
      <c r="E27" s="288"/>
      <c r="F27" s="287"/>
      <c r="G27" s="288"/>
      <c r="H27" s="287"/>
      <c r="I27" s="288"/>
      <c r="J27" s="287"/>
      <c r="K27" s="288"/>
      <c r="L27" s="287"/>
    </row>
    <row r="28" spans="1:14" ht="33" customHeight="1">
      <c r="A28" s="290" t="s">
        <v>361</v>
      </c>
      <c r="B28" s="289"/>
      <c r="C28" s="292"/>
      <c r="D28" s="292"/>
      <c r="E28" s="288"/>
      <c r="F28" s="287"/>
      <c r="G28" s="288"/>
      <c r="H28" s="287"/>
      <c r="I28" s="288"/>
      <c r="J28" s="287"/>
      <c r="K28" s="288"/>
      <c r="L28" s="287"/>
    </row>
    <row r="29" spans="1:14" ht="33" customHeight="1">
      <c r="A29" s="312" t="s">
        <v>296</v>
      </c>
      <c r="B29" s="311"/>
      <c r="C29" s="292"/>
      <c r="D29" s="292"/>
      <c r="E29" s="288"/>
      <c r="F29" s="287"/>
      <c r="G29" s="288"/>
      <c r="H29" s="287"/>
      <c r="I29" s="288"/>
      <c r="J29" s="287"/>
      <c r="K29" s="288"/>
      <c r="L29" s="287"/>
    </row>
    <row r="30" spans="1:14" ht="33" customHeight="1">
      <c r="A30" s="290" t="s">
        <v>360</v>
      </c>
      <c r="B30" s="289"/>
      <c r="C30" s="292"/>
      <c r="D30" s="292"/>
      <c r="E30" s="288"/>
      <c r="F30" s="287"/>
      <c r="G30" s="288"/>
      <c r="H30" s="287"/>
      <c r="I30" s="288"/>
      <c r="J30" s="287"/>
      <c r="K30" s="288"/>
      <c r="L30" s="287"/>
    </row>
    <row r="31" spans="1:14" ht="33" customHeight="1">
      <c r="A31" s="290" t="s">
        <v>359</v>
      </c>
      <c r="B31" s="289"/>
      <c r="C31" s="292"/>
      <c r="D31" s="284" t="s">
        <v>342</v>
      </c>
      <c r="E31" s="288"/>
      <c r="F31" s="287"/>
      <c r="G31" s="288"/>
      <c r="H31" s="287"/>
      <c r="I31" s="288"/>
      <c r="J31" s="287"/>
      <c r="K31" s="288"/>
      <c r="L31" s="287"/>
    </row>
    <row r="32" spans="1:14" ht="33" customHeight="1">
      <c r="A32" s="290" t="s">
        <v>358</v>
      </c>
      <c r="B32" s="289"/>
      <c r="C32" s="292" t="s">
        <v>357</v>
      </c>
      <c r="D32" s="284" t="s">
        <v>342</v>
      </c>
      <c r="E32" s="288"/>
      <c r="F32" s="287"/>
      <c r="G32" s="288"/>
      <c r="H32" s="287"/>
      <c r="I32" s="288"/>
      <c r="J32" s="287"/>
      <c r="K32" s="288"/>
      <c r="L32" s="287"/>
    </row>
    <row r="33" spans="1:14" ht="33" customHeight="1">
      <c r="A33" s="290" t="s">
        <v>356</v>
      </c>
      <c r="B33" s="289"/>
      <c r="C33" s="292" t="s">
        <v>348</v>
      </c>
      <c r="D33" s="284" t="s">
        <v>342</v>
      </c>
      <c r="E33" s="288"/>
      <c r="F33" s="287"/>
      <c r="G33" s="288"/>
      <c r="H33" s="287"/>
      <c r="I33" s="288"/>
      <c r="J33" s="287"/>
      <c r="K33" s="288"/>
      <c r="L33" s="287"/>
    </row>
    <row r="34" spans="1:14" ht="33" customHeight="1">
      <c r="A34" s="290" t="s">
        <v>355</v>
      </c>
      <c r="B34" s="289"/>
      <c r="C34" s="292"/>
      <c r="D34" s="284" t="s">
        <v>342</v>
      </c>
      <c r="E34" s="288"/>
      <c r="F34" s="287"/>
      <c r="G34" s="288"/>
      <c r="H34" s="287"/>
      <c r="I34" s="288"/>
      <c r="J34" s="287"/>
      <c r="K34" s="288"/>
      <c r="L34" s="287"/>
    </row>
    <row r="35" spans="1:14" ht="33" customHeight="1">
      <c r="A35" s="288" t="s">
        <v>354</v>
      </c>
      <c r="B35" s="287"/>
      <c r="C35" s="303"/>
      <c r="D35" s="303"/>
      <c r="E35" s="288"/>
      <c r="F35" s="287"/>
      <c r="G35" s="288"/>
      <c r="H35" s="287"/>
      <c r="I35" s="288"/>
      <c r="J35" s="287"/>
      <c r="K35" s="288"/>
      <c r="L35" s="287"/>
    </row>
    <row r="36" spans="1:14" ht="17.100000000000001" customHeight="1">
      <c r="A36" s="307" t="s">
        <v>337</v>
      </c>
      <c r="B36" s="314"/>
      <c r="C36" s="314"/>
      <c r="D36" s="314"/>
      <c r="E36" s="314"/>
      <c r="F36" s="314"/>
      <c r="G36" s="314"/>
      <c r="H36" s="314"/>
      <c r="I36" s="314"/>
      <c r="J36" s="314"/>
      <c r="K36" s="314"/>
      <c r="L36" s="314"/>
    </row>
    <row r="37" spans="1:14" ht="17.100000000000001" customHeight="1">
      <c r="A37" s="307" t="s">
        <v>275</v>
      </c>
      <c r="B37" s="314"/>
      <c r="C37" s="314"/>
      <c r="D37" s="314"/>
      <c r="E37" s="314"/>
      <c r="F37" s="314"/>
      <c r="G37" s="314"/>
      <c r="H37" s="314"/>
      <c r="I37" s="314"/>
      <c r="J37" s="314"/>
      <c r="K37" s="314"/>
      <c r="L37" s="314"/>
    </row>
    <row r="38" spans="1:14" ht="17.100000000000001" customHeight="1">
      <c r="A38" s="241" t="s">
        <v>162</v>
      </c>
      <c r="B38" s="314"/>
      <c r="C38" s="314"/>
      <c r="D38" s="314"/>
      <c r="E38" s="314"/>
      <c r="F38" s="314"/>
      <c r="G38" s="314"/>
      <c r="H38" s="314"/>
      <c r="I38" s="314"/>
      <c r="J38" s="314"/>
      <c r="K38" s="314"/>
      <c r="L38" s="314"/>
    </row>
    <row r="39" spans="1:14" ht="18.75" customHeight="1">
      <c r="A39" s="310"/>
      <c r="L39" s="306"/>
      <c r="M39" s="306"/>
      <c r="N39" s="241"/>
    </row>
    <row r="40" spans="1:14" ht="33" customHeight="1">
      <c r="A40" s="279" t="s">
        <v>327</v>
      </c>
      <c r="B40" s="279"/>
      <c r="C40" s="279"/>
      <c r="D40" s="279"/>
      <c r="E40" s="279"/>
      <c r="F40" s="279"/>
      <c r="G40" s="279"/>
      <c r="H40" s="279"/>
      <c r="I40" s="279"/>
      <c r="J40" s="279"/>
      <c r="K40" s="279"/>
      <c r="L40" s="279"/>
    </row>
    <row r="41" spans="1:14" ht="33" customHeight="1">
      <c r="A41" s="313" t="s">
        <v>353</v>
      </c>
      <c r="B41" s="313" t="s">
        <v>179</v>
      </c>
      <c r="C41" s="313" t="s">
        <v>186</v>
      </c>
      <c r="D41" s="296" t="s">
        <v>327</v>
      </c>
      <c r="E41" s="295"/>
      <c r="F41" s="295"/>
      <c r="G41" s="295"/>
      <c r="H41" s="295"/>
      <c r="I41" s="295"/>
      <c r="J41" s="295"/>
      <c r="K41" s="295"/>
      <c r="L41" s="294"/>
    </row>
    <row r="42" spans="1:14" ht="18" customHeight="1">
      <c r="A42" s="274" t="s">
        <v>206</v>
      </c>
      <c r="B42" s="273"/>
      <c r="C42" s="275" t="s">
        <v>231</v>
      </c>
      <c r="D42" s="275" t="s">
        <v>176</v>
      </c>
      <c r="E42" s="274" t="s">
        <v>230</v>
      </c>
      <c r="F42" s="273"/>
      <c r="G42" s="274" t="s">
        <v>205</v>
      </c>
      <c r="H42" s="273"/>
      <c r="I42" s="274" t="s">
        <v>204</v>
      </c>
      <c r="J42" s="273"/>
      <c r="K42" s="274" t="s">
        <v>203</v>
      </c>
      <c r="L42" s="273"/>
    </row>
    <row r="43" spans="1:14" ht="33" customHeight="1">
      <c r="A43" s="290" t="s">
        <v>352</v>
      </c>
      <c r="B43" s="289"/>
      <c r="C43" s="292"/>
      <c r="D43" s="292"/>
      <c r="E43" s="288"/>
      <c r="F43" s="287"/>
      <c r="G43" s="288"/>
      <c r="H43" s="287"/>
      <c r="I43" s="288"/>
      <c r="J43" s="287"/>
      <c r="K43" s="288"/>
      <c r="L43" s="287"/>
    </row>
    <row r="44" spans="1:14" ht="33" customHeight="1">
      <c r="A44" s="290" t="s">
        <v>351</v>
      </c>
      <c r="B44" s="289"/>
      <c r="C44" s="292" t="s">
        <v>350</v>
      </c>
      <c r="D44" s="284" t="s">
        <v>164</v>
      </c>
      <c r="E44" s="288"/>
      <c r="F44" s="287"/>
      <c r="G44" s="288"/>
      <c r="H44" s="287"/>
      <c r="I44" s="288"/>
      <c r="J44" s="287"/>
      <c r="K44" s="288"/>
      <c r="L44" s="287"/>
    </row>
    <row r="45" spans="1:14" ht="33" customHeight="1">
      <c r="A45" s="290" t="s">
        <v>349</v>
      </c>
      <c r="B45" s="289"/>
      <c r="C45" s="292" t="s">
        <v>348</v>
      </c>
      <c r="D45" s="284" t="s">
        <v>342</v>
      </c>
      <c r="E45" s="288"/>
      <c r="F45" s="287"/>
      <c r="G45" s="288"/>
      <c r="H45" s="287"/>
      <c r="I45" s="288"/>
      <c r="J45" s="287"/>
      <c r="K45" s="288"/>
      <c r="L45" s="287"/>
    </row>
    <row r="46" spans="1:14" ht="33" customHeight="1">
      <c r="A46" s="290" t="s">
        <v>347</v>
      </c>
      <c r="B46" s="289"/>
      <c r="C46" s="292" t="s">
        <v>346</v>
      </c>
      <c r="D46" s="284" t="s">
        <v>342</v>
      </c>
      <c r="E46" s="288"/>
      <c r="F46" s="287"/>
      <c r="G46" s="288"/>
      <c r="H46" s="287"/>
      <c r="I46" s="288"/>
      <c r="J46" s="287"/>
      <c r="K46" s="288"/>
      <c r="L46" s="287"/>
    </row>
    <row r="47" spans="1:14" ht="33" customHeight="1">
      <c r="A47" s="312" t="s">
        <v>296</v>
      </c>
      <c r="B47" s="311"/>
      <c r="C47" s="292"/>
      <c r="D47" s="292"/>
      <c r="E47" s="288"/>
      <c r="F47" s="287"/>
      <c r="G47" s="288"/>
      <c r="H47" s="287"/>
      <c r="I47" s="288"/>
      <c r="J47" s="287"/>
      <c r="K47" s="288"/>
      <c r="L47" s="287"/>
    </row>
    <row r="48" spans="1:14" ht="33" customHeight="1">
      <c r="A48" s="290" t="s">
        <v>345</v>
      </c>
      <c r="B48" s="289"/>
      <c r="C48" s="292"/>
      <c r="D48" s="292"/>
      <c r="E48" s="288"/>
      <c r="F48" s="287"/>
      <c r="G48" s="288"/>
      <c r="H48" s="287"/>
      <c r="I48" s="288"/>
      <c r="J48" s="287"/>
      <c r="K48" s="288"/>
      <c r="L48" s="287"/>
    </row>
    <row r="49" spans="1:14" ht="33" customHeight="1">
      <c r="A49" s="312" t="s">
        <v>296</v>
      </c>
      <c r="B49" s="311"/>
      <c r="C49" s="292"/>
      <c r="D49" s="292"/>
      <c r="E49" s="288"/>
      <c r="F49" s="287"/>
      <c r="G49" s="288"/>
      <c r="H49" s="287"/>
      <c r="I49" s="288"/>
      <c r="J49" s="287"/>
      <c r="K49" s="288"/>
      <c r="L49" s="287"/>
    </row>
    <row r="50" spans="1:14" ht="33" customHeight="1">
      <c r="A50" s="290" t="s">
        <v>344</v>
      </c>
      <c r="B50" s="289"/>
      <c r="C50" s="292"/>
      <c r="D50" s="292"/>
      <c r="E50" s="288"/>
      <c r="F50" s="287"/>
      <c r="G50" s="288"/>
      <c r="H50" s="287"/>
      <c r="I50" s="288"/>
      <c r="J50" s="287"/>
      <c r="K50" s="288"/>
      <c r="L50" s="287"/>
    </row>
    <row r="51" spans="1:14" ht="33" customHeight="1">
      <c r="A51" s="290" t="s">
        <v>343</v>
      </c>
      <c r="B51" s="289"/>
      <c r="C51" s="292"/>
      <c r="D51" s="284" t="s">
        <v>342</v>
      </c>
      <c r="E51" s="288"/>
      <c r="F51" s="287"/>
      <c r="G51" s="288"/>
      <c r="H51" s="287"/>
      <c r="I51" s="288"/>
      <c r="J51" s="287"/>
      <c r="K51" s="288"/>
      <c r="L51" s="287"/>
    </row>
    <row r="52" spans="1:14" ht="33" customHeight="1">
      <c r="A52" s="290" t="s">
        <v>341</v>
      </c>
      <c r="B52" s="289"/>
      <c r="C52" s="292"/>
      <c r="D52" s="284" t="s">
        <v>297</v>
      </c>
      <c r="E52" s="288"/>
      <c r="F52" s="287"/>
      <c r="G52" s="288"/>
      <c r="H52" s="287"/>
      <c r="I52" s="288"/>
      <c r="J52" s="287"/>
      <c r="K52" s="288"/>
      <c r="L52" s="287"/>
    </row>
    <row r="53" spans="1:14" ht="33" customHeight="1">
      <c r="A53" s="290" t="s">
        <v>340</v>
      </c>
      <c r="B53" s="289"/>
      <c r="C53" s="292" t="s">
        <v>339</v>
      </c>
      <c r="D53" s="284" t="s">
        <v>164</v>
      </c>
      <c r="E53" s="288"/>
      <c r="F53" s="287"/>
      <c r="G53" s="288"/>
      <c r="H53" s="287"/>
      <c r="I53" s="288"/>
      <c r="J53" s="287"/>
      <c r="K53" s="288"/>
      <c r="L53" s="287"/>
    </row>
    <row r="54" spans="1:14" ht="33" customHeight="1">
      <c r="A54" s="290" t="s">
        <v>338</v>
      </c>
      <c r="B54" s="289"/>
      <c r="C54" s="292"/>
      <c r="D54" s="292"/>
      <c r="E54" s="288"/>
      <c r="F54" s="287"/>
      <c r="G54" s="288"/>
      <c r="H54" s="287"/>
      <c r="I54" s="288"/>
      <c r="J54" s="287"/>
      <c r="K54" s="288"/>
      <c r="L54" s="287"/>
    </row>
    <row r="55" spans="1:14" ht="17.100000000000001" customHeight="1">
      <c r="A55" s="307" t="s">
        <v>337</v>
      </c>
      <c r="B55" s="241"/>
      <c r="C55" s="241"/>
      <c r="D55" s="241"/>
      <c r="E55" s="241"/>
      <c r="F55" s="241"/>
      <c r="G55" s="241"/>
      <c r="H55" s="241"/>
      <c r="I55" s="241"/>
      <c r="J55" s="241"/>
      <c r="K55" s="241"/>
      <c r="L55" s="241"/>
    </row>
    <row r="56" spans="1:14" ht="17.100000000000001" customHeight="1">
      <c r="A56" s="307" t="s">
        <v>275</v>
      </c>
      <c r="B56" s="241"/>
      <c r="C56" s="241"/>
      <c r="D56" s="241"/>
      <c r="E56" s="241"/>
      <c r="F56" s="241"/>
      <c r="G56" s="241"/>
      <c r="H56" s="241"/>
      <c r="I56" s="241"/>
      <c r="J56" s="241"/>
      <c r="K56" s="241"/>
      <c r="L56" s="241"/>
    </row>
    <row r="57" spans="1:14" ht="17.100000000000001" customHeight="1">
      <c r="A57" s="241" t="s">
        <v>162</v>
      </c>
      <c r="B57" s="241"/>
      <c r="C57" s="241"/>
      <c r="D57" s="241"/>
      <c r="E57" s="241"/>
      <c r="F57" s="241"/>
      <c r="G57" s="241"/>
      <c r="H57" s="241"/>
      <c r="I57" s="241"/>
      <c r="J57" s="241"/>
      <c r="K57" s="241"/>
      <c r="L57" s="241"/>
    </row>
    <row r="58" spans="1:14" ht="18.75" customHeight="1">
      <c r="A58" s="310"/>
      <c r="L58" s="306"/>
      <c r="M58" s="306"/>
      <c r="N58" s="241"/>
    </row>
    <row r="59" spans="1:14" ht="33" customHeight="1">
      <c r="A59" s="279" t="s">
        <v>327</v>
      </c>
      <c r="B59" s="279"/>
      <c r="C59" s="279"/>
      <c r="D59" s="279"/>
      <c r="E59" s="279"/>
      <c r="F59" s="279"/>
      <c r="G59" s="279"/>
      <c r="H59" s="279"/>
      <c r="I59" s="279"/>
      <c r="J59" s="279"/>
      <c r="K59" s="279"/>
      <c r="L59" s="279"/>
    </row>
    <row r="60" spans="1:14" ht="33" customHeight="1">
      <c r="A60" s="275" t="s">
        <v>336</v>
      </c>
      <c r="B60" s="275" t="s">
        <v>179</v>
      </c>
      <c r="C60" s="275" t="s">
        <v>186</v>
      </c>
      <c r="D60" s="296" t="s">
        <v>327</v>
      </c>
      <c r="E60" s="295"/>
      <c r="F60" s="295"/>
      <c r="G60" s="295"/>
      <c r="H60" s="295"/>
      <c r="I60" s="295"/>
      <c r="J60" s="295"/>
      <c r="K60" s="295"/>
      <c r="L60" s="294"/>
    </row>
    <row r="61" spans="1:14" ht="18" customHeight="1">
      <c r="A61" s="274" t="s">
        <v>206</v>
      </c>
      <c r="B61" s="273"/>
      <c r="C61" s="275" t="s">
        <v>231</v>
      </c>
      <c r="D61" s="275" t="s">
        <v>176</v>
      </c>
      <c r="E61" s="274" t="s">
        <v>230</v>
      </c>
      <c r="F61" s="273"/>
      <c r="G61" s="274" t="s">
        <v>205</v>
      </c>
      <c r="H61" s="273"/>
      <c r="I61" s="274" t="s">
        <v>204</v>
      </c>
      <c r="J61" s="273"/>
      <c r="K61" s="274" t="s">
        <v>203</v>
      </c>
      <c r="L61" s="273"/>
    </row>
    <row r="62" spans="1:14" ht="33" customHeight="1">
      <c r="A62" s="290" t="s">
        <v>291</v>
      </c>
      <c r="B62" s="289"/>
      <c r="C62" s="292"/>
      <c r="D62" s="292"/>
      <c r="E62" s="290"/>
      <c r="F62" s="289"/>
      <c r="G62" s="288"/>
      <c r="H62" s="287"/>
      <c r="I62" s="288"/>
      <c r="J62" s="287"/>
      <c r="K62" s="288"/>
      <c r="L62" s="287"/>
    </row>
    <row r="63" spans="1:14" ht="33" customHeight="1">
      <c r="A63" s="290" t="s">
        <v>290</v>
      </c>
      <c r="B63" s="289"/>
      <c r="C63" s="292"/>
      <c r="D63" s="284" t="s">
        <v>164</v>
      </c>
      <c r="E63" s="309">
        <v>1</v>
      </c>
      <c r="F63" s="308"/>
      <c r="G63" s="288"/>
      <c r="H63" s="287"/>
      <c r="I63" s="288"/>
      <c r="J63" s="287"/>
      <c r="K63" s="288"/>
      <c r="L63" s="287"/>
    </row>
    <row r="64" spans="1:14" ht="33" customHeight="1">
      <c r="A64" s="290" t="s">
        <v>335</v>
      </c>
      <c r="B64" s="289"/>
      <c r="C64" s="292"/>
      <c r="D64" s="284" t="s">
        <v>164</v>
      </c>
      <c r="E64" s="309">
        <v>1</v>
      </c>
      <c r="F64" s="308"/>
      <c r="G64" s="288"/>
      <c r="H64" s="287"/>
      <c r="I64" s="288"/>
      <c r="J64" s="287"/>
      <c r="K64" s="288"/>
      <c r="L64" s="287"/>
    </row>
    <row r="65" spans="1:14" ht="33" customHeight="1">
      <c r="A65" s="290" t="s">
        <v>334</v>
      </c>
      <c r="B65" s="289"/>
      <c r="C65" s="292"/>
      <c r="D65" s="284" t="s">
        <v>164</v>
      </c>
      <c r="E65" s="309">
        <v>1</v>
      </c>
      <c r="F65" s="308"/>
      <c r="G65" s="288"/>
      <c r="H65" s="287"/>
      <c r="I65" s="288"/>
      <c r="J65" s="287"/>
      <c r="K65" s="288"/>
      <c r="L65" s="287"/>
    </row>
    <row r="66" spans="1:14" ht="33" customHeight="1">
      <c r="A66" s="290" t="s">
        <v>333</v>
      </c>
      <c r="B66" s="289"/>
      <c r="C66" s="292"/>
      <c r="D66" s="284" t="s">
        <v>164</v>
      </c>
      <c r="E66" s="309">
        <v>1</v>
      </c>
      <c r="F66" s="308"/>
      <c r="G66" s="288"/>
      <c r="H66" s="287"/>
      <c r="I66" s="288"/>
      <c r="J66" s="287"/>
      <c r="K66" s="288"/>
      <c r="L66" s="287"/>
    </row>
    <row r="67" spans="1:14" ht="33" customHeight="1">
      <c r="A67" s="290" t="s">
        <v>332</v>
      </c>
      <c r="B67" s="289"/>
      <c r="C67" s="292"/>
      <c r="D67" s="284" t="s">
        <v>164</v>
      </c>
      <c r="E67" s="309">
        <v>1</v>
      </c>
      <c r="F67" s="308"/>
      <c r="G67" s="288"/>
      <c r="H67" s="287"/>
      <c r="I67" s="288"/>
      <c r="J67" s="287"/>
      <c r="K67" s="288"/>
      <c r="L67" s="287"/>
    </row>
    <row r="68" spans="1:14" ht="33" customHeight="1">
      <c r="A68" s="290" t="s">
        <v>286</v>
      </c>
      <c r="B68" s="289"/>
      <c r="C68" s="292"/>
      <c r="D68" s="284" t="s">
        <v>164</v>
      </c>
      <c r="E68" s="309">
        <v>1</v>
      </c>
      <c r="F68" s="308"/>
      <c r="G68" s="288"/>
      <c r="H68" s="287"/>
      <c r="I68" s="288"/>
      <c r="J68" s="287"/>
      <c r="K68" s="288"/>
      <c r="L68" s="287"/>
    </row>
    <row r="69" spans="1:14" ht="33" customHeight="1">
      <c r="A69" s="290" t="s">
        <v>331</v>
      </c>
      <c r="B69" s="289"/>
      <c r="C69" s="292"/>
      <c r="D69" s="284" t="s">
        <v>164</v>
      </c>
      <c r="E69" s="309">
        <v>1</v>
      </c>
      <c r="F69" s="308"/>
      <c r="G69" s="288"/>
      <c r="H69" s="287"/>
      <c r="I69" s="288"/>
      <c r="J69" s="287"/>
      <c r="K69" s="288"/>
      <c r="L69" s="287"/>
    </row>
    <row r="70" spans="1:14" ht="33" customHeight="1">
      <c r="A70" s="290" t="s">
        <v>330</v>
      </c>
      <c r="B70" s="289"/>
      <c r="C70" s="292"/>
      <c r="D70" s="284" t="s">
        <v>164</v>
      </c>
      <c r="E70" s="309">
        <v>1</v>
      </c>
      <c r="F70" s="308"/>
      <c r="G70" s="288"/>
      <c r="H70" s="287"/>
      <c r="I70" s="288"/>
      <c r="J70" s="287"/>
      <c r="K70" s="288"/>
      <c r="L70" s="287"/>
    </row>
    <row r="71" spans="1:14" ht="33" customHeight="1">
      <c r="A71" s="290" t="s">
        <v>329</v>
      </c>
      <c r="B71" s="289"/>
      <c r="C71" s="292"/>
      <c r="D71" s="284" t="s">
        <v>164</v>
      </c>
      <c r="E71" s="309">
        <v>1</v>
      </c>
      <c r="F71" s="308"/>
      <c r="G71" s="288"/>
      <c r="H71" s="287"/>
      <c r="I71" s="288"/>
      <c r="J71" s="287"/>
      <c r="K71" s="288"/>
      <c r="L71" s="287"/>
    </row>
    <row r="72" spans="1:14" ht="33" customHeight="1">
      <c r="A72" s="290" t="s">
        <v>285</v>
      </c>
      <c r="B72" s="289"/>
      <c r="C72" s="292"/>
      <c r="D72" s="284" t="s">
        <v>164</v>
      </c>
      <c r="E72" s="309">
        <v>1</v>
      </c>
      <c r="F72" s="308"/>
      <c r="G72" s="288"/>
      <c r="H72" s="287"/>
      <c r="I72" s="288"/>
      <c r="J72" s="287"/>
      <c r="K72" s="288"/>
      <c r="L72" s="287"/>
    </row>
    <row r="73" spans="1:14" ht="33" customHeight="1">
      <c r="A73" s="290" t="s">
        <v>236</v>
      </c>
      <c r="B73" s="289"/>
      <c r="C73" s="303"/>
      <c r="D73" s="303"/>
      <c r="E73" s="288"/>
      <c r="F73" s="287"/>
      <c r="G73" s="288"/>
      <c r="H73" s="287"/>
      <c r="I73" s="288"/>
      <c r="J73" s="287"/>
      <c r="K73" s="288"/>
      <c r="L73" s="287"/>
    </row>
    <row r="74" spans="1:14" ht="17.100000000000001" customHeight="1">
      <c r="A74" s="307" t="s">
        <v>275</v>
      </c>
      <c r="B74" s="241"/>
      <c r="C74" s="241"/>
      <c r="D74" s="241"/>
      <c r="E74" s="241"/>
      <c r="F74" s="241"/>
      <c r="G74" s="241"/>
      <c r="H74" s="241"/>
      <c r="I74" s="241"/>
      <c r="J74" s="241"/>
      <c r="K74" s="241"/>
      <c r="L74" s="241"/>
    </row>
    <row r="75" spans="1:14" ht="17.100000000000001" customHeight="1">
      <c r="A75" s="241" t="s">
        <v>162</v>
      </c>
      <c r="B75" s="241"/>
      <c r="C75" s="241"/>
      <c r="D75" s="241"/>
      <c r="E75" s="241"/>
      <c r="F75" s="241"/>
      <c r="G75" s="241"/>
      <c r="H75" s="241"/>
      <c r="I75" s="241"/>
      <c r="J75" s="241"/>
      <c r="K75" s="241"/>
      <c r="L75" s="241"/>
    </row>
    <row r="76" spans="1:14" ht="18.75" customHeight="1">
      <c r="A76" s="310"/>
      <c r="L76" s="306"/>
      <c r="M76" s="306"/>
      <c r="N76" s="241"/>
    </row>
    <row r="77" spans="1:14" ht="33" customHeight="1">
      <c r="A77" s="279" t="s">
        <v>327</v>
      </c>
      <c r="B77" s="279"/>
      <c r="C77" s="279"/>
      <c r="D77" s="279"/>
      <c r="E77" s="279"/>
      <c r="F77" s="279"/>
      <c r="G77" s="279"/>
      <c r="H77" s="279"/>
      <c r="I77" s="279"/>
      <c r="J77" s="279"/>
      <c r="K77" s="279"/>
      <c r="L77" s="279"/>
    </row>
    <row r="78" spans="1:14" ht="33" customHeight="1">
      <c r="A78" s="275" t="s">
        <v>328</v>
      </c>
      <c r="B78" s="275" t="s">
        <v>179</v>
      </c>
      <c r="C78" s="275" t="s">
        <v>186</v>
      </c>
      <c r="D78" s="296" t="s">
        <v>327</v>
      </c>
      <c r="E78" s="295"/>
      <c r="F78" s="295"/>
      <c r="G78" s="295"/>
      <c r="H78" s="295"/>
      <c r="I78" s="295"/>
      <c r="J78" s="295"/>
      <c r="K78" s="295"/>
      <c r="L78" s="294"/>
    </row>
    <row r="79" spans="1:14" ht="18" customHeight="1">
      <c r="A79" s="274" t="s">
        <v>206</v>
      </c>
      <c r="B79" s="273"/>
      <c r="C79" s="275" t="s">
        <v>231</v>
      </c>
      <c r="D79" s="275" t="s">
        <v>176</v>
      </c>
      <c r="E79" s="274" t="s">
        <v>230</v>
      </c>
      <c r="F79" s="273"/>
      <c r="G79" s="274" t="s">
        <v>205</v>
      </c>
      <c r="H79" s="273"/>
      <c r="I79" s="274" t="s">
        <v>204</v>
      </c>
      <c r="J79" s="273"/>
      <c r="K79" s="274" t="s">
        <v>203</v>
      </c>
      <c r="L79" s="273"/>
    </row>
    <row r="80" spans="1:14" ht="33" customHeight="1">
      <c r="A80" s="290" t="s">
        <v>281</v>
      </c>
      <c r="B80" s="289"/>
      <c r="C80" s="292"/>
      <c r="D80" s="292"/>
      <c r="E80" s="290"/>
      <c r="F80" s="289"/>
      <c r="G80" s="288"/>
      <c r="H80" s="287"/>
      <c r="I80" s="288"/>
      <c r="J80" s="287"/>
      <c r="K80" s="288"/>
      <c r="L80" s="287"/>
    </row>
    <row r="81" spans="1:12" ht="33" customHeight="1">
      <c r="A81" s="290" t="s">
        <v>280</v>
      </c>
      <c r="B81" s="289"/>
      <c r="C81" s="292"/>
      <c r="D81" s="284" t="s">
        <v>164</v>
      </c>
      <c r="E81" s="309">
        <v>1</v>
      </c>
      <c r="F81" s="308"/>
      <c r="G81" s="288"/>
      <c r="H81" s="287"/>
      <c r="I81" s="288"/>
      <c r="J81" s="287"/>
      <c r="K81" s="290" t="s">
        <v>279</v>
      </c>
      <c r="L81" s="289"/>
    </row>
    <row r="82" spans="1:12" ht="33" customHeight="1">
      <c r="A82" s="290" t="s">
        <v>278</v>
      </c>
      <c r="B82" s="289"/>
      <c r="C82" s="292"/>
      <c r="D82" s="284" t="s">
        <v>164</v>
      </c>
      <c r="E82" s="309">
        <v>1</v>
      </c>
      <c r="F82" s="308"/>
      <c r="G82" s="288"/>
      <c r="H82" s="287"/>
      <c r="I82" s="288"/>
      <c r="J82" s="287"/>
      <c r="K82" s="288"/>
      <c r="L82" s="287"/>
    </row>
    <row r="83" spans="1:12" ht="33" customHeight="1">
      <c r="A83" s="290" t="s">
        <v>277</v>
      </c>
      <c r="B83" s="289"/>
      <c r="C83" s="292"/>
      <c r="D83" s="284" t="s">
        <v>164</v>
      </c>
      <c r="E83" s="309">
        <v>1</v>
      </c>
      <c r="F83" s="308"/>
      <c r="G83" s="288"/>
      <c r="H83" s="287"/>
      <c r="I83" s="288"/>
      <c r="J83" s="287"/>
      <c r="K83" s="288"/>
      <c r="L83" s="287"/>
    </row>
    <row r="84" spans="1:12" ht="33" customHeight="1">
      <c r="A84" s="290" t="s">
        <v>276</v>
      </c>
      <c r="B84" s="289"/>
      <c r="C84" s="292"/>
      <c r="D84" s="292"/>
      <c r="E84" s="290"/>
      <c r="F84" s="289"/>
      <c r="G84" s="288"/>
      <c r="H84" s="287"/>
      <c r="I84" s="288"/>
      <c r="J84" s="287"/>
      <c r="K84" s="288"/>
      <c r="L84" s="287"/>
    </row>
    <row r="85" spans="1:12" ht="33" customHeight="1">
      <c r="A85" s="290"/>
      <c r="B85" s="289"/>
      <c r="C85" s="292"/>
      <c r="D85" s="292"/>
      <c r="E85" s="290"/>
      <c r="F85" s="289"/>
      <c r="G85" s="288"/>
      <c r="H85" s="287"/>
      <c r="I85" s="288"/>
      <c r="J85" s="287"/>
      <c r="K85" s="288"/>
      <c r="L85" s="287"/>
    </row>
    <row r="86" spans="1:12" ht="33" customHeight="1">
      <c r="A86" s="288"/>
      <c r="B86" s="287"/>
      <c r="C86" s="303"/>
      <c r="D86" s="303"/>
      <c r="E86" s="288"/>
      <c r="F86" s="287"/>
      <c r="G86" s="288"/>
      <c r="H86" s="287"/>
      <c r="I86" s="288"/>
      <c r="J86" s="287"/>
      <c r="K86" s="288"/>
      <c r="L86" s="287"/>
    </row>
    <row r="87" spans="1:12" ht="33" customHeight="1">
      <c r="A87" s="288"/>
      <c r="B87" s="287"/>
      <c r="C87" s="303"/>
      <c r="D87" s="303"/>
      <c r="E87" s="288"/>
      <c r="F87" s="287"/>
      <c r="G87" s="288"/>
      <c r="H87" s="287"/>
      <c r="I87" s="288"/>
      <c r="J87" s="287"/>
      <c r="K87" s="288"/>
      <c r="L87" s="287"/>
    </row>
    <row r="88" spans="1:12" ht="33" customHeight="1">
      <c r="A88" s="288"/>
      <c r="B88" s="287"/>
      <c r="C88" s="303"/>
      <c r="D88" s="303"/>
      <c r="E88" s="288"/>
      <c r="F88" s="287"/>
      <c r="G88" s="288"/>
      <c r="H88" s="287"/>
      <c r="I88" s="288"/>
      <c r="J88" s="287"/>
      <c r="K88" s="288"/>
      <c r="L88" s="287"/>
    </row>
    <row r="89" spans="1:12" ht="33" customHeight="1">
      <c r="A89" s="288"/>
      <c r="B89" s="287"/>
      <c r="C89" s="303"/>
      <c r="D89" s="303"/>
      <c r="E89" s="288"/>
      <c r="F89" s="287"/>
      <c r="G89" s="288"/>
      <c r="H89" s="287"/>
      <c r="I89" s="288"/>
      <c r="J89" s="287"/>
      <c r="K89" s="288"/>
      <c r="L89" s="287"/>
    </row>
    <row r="90" spans="1:12" ht="33" customHeight="1">
      <c r="A90" s="288"/>
      <c r="B90" s="287"/>
      <c r="C90" s="303"/>
      <c r="D90" s="303"/>
      <c r="E90" s="288"/>
      <c r="F90" s="287"/>
      <c r="G90" s="288"/>
      <c r="H90" s="287"/>
      <c r="I90" s="288"/>
      <c r="J90" s="287"/>
      <c r="K90" s="288"/>
      <c r="L90" s="287"/>
    </row>
    <row r="91" spans="1:12" ht="33" customHeight="1">
      <c r="A91" s="288"/>
      <c r="B91" s="287"/>
      <c r="C91" s="303"/>
      <c r="D91" s="303"/>
      <c r="E91" s="288"/>
      <c r="F91" s="287"/>
      <c r="G91" s="288"/>
      <c r="H91" s="287"/>
      <c r="I91" s="288"/>
      <c r="J91" s="287"/>
      <c r="K91" s="288"/>
      <c r="L91" s="287"/>
    </row>
    <row r="92" spans="1:12" ht="17.100000000000001" customHeight="1">
      <c r="A92" s="307" t="s">
        <v>275</v>
      </c>
      <c r="B92" s="241"/>
      <c r="C92" s="241"/>
      <c r="D92" s="241"/>
      <c r="E92" s="241"/>
      <c r="F92" s="241"/>
      <c r="G92" s="241"/>
      <c r="H92" s="241"/>
      <c r="I92" s="241"/>
      <c r="J92" s="241"/>
      <c r="K92" s="241"/>
      <c r="L92" s="241"/>
    </row>
    <row r="93" spans="1:12" ht="14.25">
      <c r="A93" s="241" t="s">
        <v>162</v>
      </c>
    </row>
  </sheetData>
  <mergeCells count="335">
    <mergeCell ref="A5:B5"/>
    <mergeCell ref="E5:F5"/>
    <mergeCell ref="G5:H5"/>
    <mergeCell ref="I5:J5"/>
    <mergeCell ref="K5:L5"/>
    <mergeCell ref="A2:L2"/>
    <mergeCell ref="D3:L3"/>
    <mergeCell ref="A4:B4"/>
    <mergeCell ref="E4:F4"/>
    <mergeCell ref="G4:H4"/>
    <mergeCell ref="I4:J4"/>
    <mergeCell ref="K4:L4"/>
    <mergeCell ref="A6:B6"/>
    <mergeCell ref="E6:F6"/>
    <mergeCell ref="G6:H6"/>
    <mergeCell ref="I6:J6"/>
    <mergeCell ref="K6:L6"/>
    <mergeCell ref="A7:B7"/>
    <mergeCell ref="E7:F7"/>
    <mergeCell ref="G7:H7"/>
    <mergeCell ref="I7:J7"/>
    <mergeCell ref="K7:L7"/>
    <mergeCell ref="A8:B8"/>
    <mergeCell ref="E8:F8"/>
    <mergeCell ref="G8:H8"/>
    <mergeCell ref="I8:J8"/>
    <mergeCell ref="K8:L8"/>
    <mergeCell ref="A9:B9"/>
    <mergeCell ref="E9:F9"/>
    <mergeCell ref="G9:H9"/>
    <mergeCell ref="I9:J9"/>
    <mergeCell ref="K9:L9"/>
    <mergeCell ref="A10:B10"/>
    <mergeCell ref="E10:F10"/>
    <mergeCell ref="G10:H10"/>
    <mergeCell ref="I10:J10"/>
    <mergeCell ref="K10:L10"/>
    <mergeCell ref="A11:B11"/>
    <mergeCell ref="E11:F11"/>
    <mergeCell ref="G11:H11"/>
    <mergeCell ref="I11:J11"/>
    <mergeCell ref="K11:L11"/>
    <mergeCell ref="A12:B12"/>
    <mergeCell ref="E12:F12"/>
    <mergeCell ref="G12:H12"/>
    <mergeCell ref="I12:J12"/>
    <mergeCell ref="K12:L12"/>
    <mergeCell ref="A13:B13"/>
    <mergeCell ref="E13:F13"/>
    <mergeCell ref="G13:H13"/>
    <mergeCell ref="I13:J13"/>
    <mergeCell ref="K13:L13"/>
    <mergeCell ref="K15:L15"/>
    <mergeCell ref="A16:B16"/>
    <mergeCell ref="E16:F16"/>
    <mergeCell ref="G16:H16"/>
    <mergeCell ref="I16:J16"/>
    <mergeCell ref="K16:L16"/>
    <mergeCell ref="D22:L22"/>
    <mergeCell ref="A23:B23"/>
    <mergeCell ref="E23:F23"/>
    <mergeCell ref="G23:H23"/>
    <mergeCell ref="I23:J23"/>
    <mergeCell ref="K23:L23"/>
    <mergeCell ref="A14:B14"/>
    <mergeCell ref="E14:F14"/>
    <mergeCell ref="G14:H14"/>
    <mergeCell ref="I14:J14"/>
    <mergeCell ref="K14:L14"/>
    <mergeCell ref="A21:L21"/>
    <mergeCell ref="A15:B15"/>
    <mergeCell ref="E15:F15"/>
    <mergeCell ref="G15:H15"/>
    <mergeCell ref="I15:J15"/>
    <mergeCell ref="A24:B24"/>
    <mergeCell ref="E24:F24"/>
    <mergeCell ref="G24:H24"/>
    <mergeCell ref="I24:J24"/>
    <mergeCell ref="K24:L24"/>
    <mergeCell ref="A25:B25"/>
    <mergeCell ref="E25:F25"/>
    <mergeCell ref="G25:H25"/>
    <mergeCell ref="I25:J25"/>
    <mergeCell ref="K25:L25"/>
    <mergeCell ref="A26:B26"/>
    <mergeCell ref="E26:F26"/>
    <mergeCell ref="G26:H26"/>
    <mergeCell ref="I26:J26"/>
    <mergeCell ref="K26:L26"/>
    <mergeCell ref="A27:B27"/>
    <mergeCell ref="E27:F27"/>
    <mergeCell ref="G27:H27"/>
    <mergeCell ref="I27:J27"/>
    <mergeCell ref="K27:L27"/>
    <mergeCell ref="A28:B28"/>
    <mergeCell ref="E28:F28"/>
    <mergeCell ref="G28:H28"/>
    <mergeCell ref="I28:J28"/>
    <mergeCell ref="K28:L28"/>
    <mergeCell ref="A29:B29"/>
    <mergeCell ref="E29:F29"/>
    <mergeCell ref="G29:H29"/>
    <mergeCell ref="I29:J29"/>
    <mergeCell ref="K29:L29"/>
    <mergeCell ref="A30:B30"/>
    <mergeCell ref="E30:F30"/>
    <mergeCell ref="G30:H30"/>
    <mergeCell ref="I30:J30"/>
    <mergeCell ref="K30:L30"/>
    <mergeCell ref="A31:B31"/>
    <mergeCell ref="E31:F31"/>
    <mergeCell ref="G31:H31"/>
    <mergeCell ref="I31:J31"/>
    <mergeCell ref="K31:L31"/>
    <mergeCell ref="A32:B32"/>
    <mergeCell ref="E32:F32"/>
    <mergeCell ref="G32:H32"/>
    <mergeCell ref="I32:J32"/>
    <mergeCell ref="K32:L32"/>
    <mergeCell ref="A33:B33"/>
    <mergeCell ref="E33:F33"/>
    <mergeCell ref="G33:H33"/>
    <mergeCell ref="I33:J33"/>
    <mergeCell ref="K33:L33"/>
    <mergeCell ref="A34:B34"/>
    <mergeCell ref="E34:F34"/>
    <mergeCell ref="G34:H34"/>
    <mergeCell ref="I34:J34"/>
    <mergeCell ref="K34:L34"/>
    <mergeCell ref="A35:B35"/>
    <mergeCell ref="E35:F35"/>
    <mergeCell ref="G35:H35"/>
    <mergeCell ref="I35:J35"/>
    <mergeCell ref="K35:L35"/>
    <mergeCell ref="A40:L40"/>
    <mergeCell ref="D41:L41"/>
    <mergeCell ref="A42:B42"/>
    <mergeCell ref="E42:F42"/>
    <mergeCell ref="G42:H42"/>
    <mergeCell ref="I42:J42"/>
    <mergeCell ref="K42:L42"/>
    <mergeCell ref="A43:B43"/>
    <mergeCell ref="E43:F43"/>
    <mergeCell ref="G43:H43"/>
    <mergeCell ref="I43:J43"/>
    <mergeCell ref="K43:L43"/>
    <mergeCell ref="A44:B44"/>
    <mergeCell ref="E44:F44"/>
    <mergeCell ref="G44:H44"/>
    <mergeCell ref="I44:J44"/>
    <mergeCell ref="K44:L44"/>
    <mergeCell ref="A45:B45"/>
    <mergeCell ref="E45:F45"/>
    <mergeCell ref="G45:H45"/>
    <mergeCell ref="I45:J45"/>
    <mergeCell ref="K45:L45"/>
    <mergeCell ref="A46:B46"/>
    <mergeCell ref="E46:F46"/>
    <mergeCell ref="G46:H46"/>
    <mergeCell ref="I46:J46"/>
    <mergeCell ref="K46:L46"/>
    <mergeCell ref="A47:B47"/>
    <mergeCell ref="E47:F47"/>
    <mergeCell ref="G47:H47"/>
    <mergeCell ref="I47:J47"/>
    <mergeCell ref="K47:L47"/>
    <mergeCell ref="A48:B48"/>
    <mergeCell ref="E48:F48"/>
    <mergeCell ref="G48:H48"/>
    <mergeCell ref="I48:J48"/>
    <mergeCell ref="K48:L48"/>
    <mergeCell ref="A49:B49"/>
    <mergeCell ref="E49:F49"/>
    <mergeCell ref="G49:H49"/>
    <mergeCell ref="I49:J49"/>
    <mergeCell ref="K49:L49"/>
    <mergeCell ref="A50:B50"/>
    <mergeCell ref="E50:F50"/>
    <mergeCell ref="G50:H50"/>
    <mergeCell ref="I50:J50"/>
    <mergeCell ref="K50:L50"/>
    <mergeCell ref="A51:B51"/>
    <mergeCell ref="E51:F51"/>
    <mergeCell ref="G51:H51"/>
    <mergeCell ref="I51:J51"/>
    <mergeCell ref="K51:L51"/>
    <mergeCell ref="A52:B52"/>
    <mergeCell ref="E52:F52"/>
    <mergeCell ref="G52:H52"/>
    <mergeCell ref="I52:J52"/>
    <mergeCell ref="K52:L52"/>
    <mergeCell ref="A53:B53"/>
    <mergeCell ref="E53:F53"/>
    <mergeCell ref="G53:H53"/>
    <mergeCell ref="I53:J53"/>
    <mergeCell ref="K53:L53"/>
    <mergeCell ref="A54:B54"/>
    <mergeCell ref="E54:F54"/>
    <mergeCell ref="G54:H54"/>
    <mergeCell ref="I54:J54"/>
    <mergeCell ref="K54:L54"/>
    <mergeCell ref="A59:L59"/>
    <mergeCell ref="D60:L60"/>
    <mergeCell ref="A61:B61"/>
    <mergeCell ref="E61:F61"/>
    <mergeCell ref="G61:H61"/>
    <mergeCell ref="I61:J61"/>
    <mergeCell ref="K61:L61"/>
    <mergeCell ref="A62:B62"/>
    <mergeCell ref="E62:F62"/>
    <mergeCell ref="G62:H62"/>
    <mergeCell ref="I62:J62"/>
    <mergeCell ref="K62:L62"/>
    <mergeCell ref="A63:B63"/>
    <mergeCell ref="E63:F63"/>
    <mergeCell ref="G63:H63"/>
    <mergeCell ref="I63:J63"/>
    <mergeCell ref="K63:L63"/>
    <mergeCell ref="A64:B64"/>
    <mergeCell ref="E64:F64"/>
    <mergeCell ref="G64:H64"/>
    <mergeCell ref="I64:J64"/>
    <mergeCell ref="K64:L64"/>
    <mergeCell ref="A65:B65"/>
    <mergeCell ref="E65:F65"/>
    <mergeCell ref="G65:H65"/>
    <mergeCell ref="I65:J65"/>
    <mergeCell ref="K65:L65"/>
    <mergeCell ref="A66:B66"/>
    <mergeCell ref="E66:F66"/>
    <mergeCell ref="G66:H66"/>
    <mergeCell ref="I66:J66"/>
    <mergeCell ref="K66:L66"/>
    <mergeCell ref="A67:B67"/>
    <mergeCell ref="E67:F67"/>
    <mergeCell ref="G67:H67"/>
    <mergeCell ref="I67:J67"/>
    <mergeCell ref="K67:L67"/>
    <mergeCell ref="A68:B68"/>
    <mergeCell ref="E68:F68"/>
    <mergeCell ref="G68:H68"/>
    <mergeCell ref="I68:J68"/>
    <mergeCell ref="K68:L68"/>
    <mergeCell ref="A69:B69"/>
    <mergeCell ref="E69:F69"/>
    <mergeCell ref="G69:H69"/>
    <mergeCell ref="I69:J69"/>
    <mergeCell ref="K69:L69"/>
    <mergeCell ref="A70:B70"/>
    <mergeCell ref="E70:F70"/>
    <mergeCell ref="G70:H70"/>
    <mergeCell ref="I70:J70"/>
    <mergeCell ref="K70:L70"/>
    <mergeCell ref="A71:B71"/>
    <mergeCell ref="E71:F71"/>
    <mergeCell ref="G71:H71"/>
    <mergeCell ref="I71:J71"/>
    <mergeCell ref="K71:L71"/>
    <mergeCell ref="A72:B72"/>
    <mergeCell ref="E72:F72"/>
    <mergeCell ref="G72:H72"/>
    <mergeCell ref="I72:J72"/>
    <mergeCell ref="K72:L72"/>
    <mergeCell ref="A73:B73"/>
    <mergeCell ref="E73:F73"/>
    <mergeCell ref="G73:H73"/>
    <mergeCell ref="I73:J73"/>
    <mergeCell ref="K73:L73"/>
    <mergeCell ref="A77:L77"/>
    <mergeCell ref="D78:L78"/>
    <mergeCell ref="A79:B79"/>
    <mergeCell ref="E79:F79"/>
    <mergeCell ref="G79:H79"/>
    <mergeCell ref="I79:J79"/>
    <mergeCell ref="K79:L79"/>
    <mergeCell ref="A80:B80"/>
    <mergeCell ref="E80:F80"/>
    <mergeCell ref="G80:H80"/>
    <mergeCell ref="I80:J80"/>
    <mergeCell ref="K80:L80"/>
    <mergeCell ref="A81:B81"/>
    <mergeCell ref="E81:F81"/>
    <mergeCell ref="G81:H81"/>
    <mergeCell ref="I81:J81"/>
    <mergeCell ref="K81:L81"/>
    <mergeCell ref="A82:B82"/>
    <mergeCell ref="E82:F82"/>
    <mergeCell ref="G82:H82"/>
    <mergeCell ref="I82:J82"/>
    <mergeCell ref="K82:L82"/>
    <mergeCell ref="A83:B83"/>
    <mergeCell ref="E83:F83"/>
    <mergeCell ref="G83:H83"/>
    <mergeCell ref="I83:J83"/>
    <mergeCell ref="K83:L83"/>
    <mergeCell ref="A84:B84"/>
    <mergeCell ref="E84:F84"/>
    <mergeCell ref="G84:H84"/>
    <mergeCell ref="I84:J84"/>
    <mergeCell ref="K84:L84"/>
    <mergeCell ref="A85:B85"/>
    <mergeCell ref="E85:F85"/>
    <mergeCell ref="G85:H85"/>
    <mergeCell ref="I85:J85"/>
    <mergeCell ref="K85:L85"/>
    <mergeCell ref="A86:B86"/>
    <mergeCell ref="E86:F86"/>
    <mergeCell ref="G86:H86"/>
    <mergeCell ref="I86:J86"/>
    <mergeCell ref="K86:L86"/>
    <mergeCell ref="A87:B87"/>
    <mergeCell ref="E87:F87"/>
    <mergeCell ref="G87:H87"/>
    <mergeCell ref="I87:J87"/>
    <mergeCell ref="K87:L87"/>
    <mergeCell ref="A88:B88"/>
    <mergeCell ref="E88:F88"/>
    <mergeCell ref="G88:H88"/>
    <mergeCell ref="I88:J88"/>
    <mergeCell ref="K88:L88"/>
    <mergeCell ref="A89:B89"/>
    <mergeCell ref="E89:F89"/>
    <mergeCell ref="G89:H89"/>
    <mergeCell ref="I89:J89"/>
    <mergeCell ref="K89:L89"/>
    <mergeCell ref="A90:B90"/>
    <mergeCell ref="E90:F90"/>
    <mergeCell ref="G90:H90"/>
    <mergeCell ref="I90:J90"/>
    <mergeCell ref="K90:L90"/>
    <mergeCell ref="A91:B91"/>
    <mergeCell ref="E91:F91"/>
    <mergeCell ref="G91:H91"/>
    <mergeCell ref="I91:J91"/>
    <mergeCell ref="K91:L91"/>
  </mergeCells>
  <phoneticPr fontId="3"/>
  <printOptions horizontalCentered="1"/>
  <pageMargins left="0.39370078740157483" right="0.39370078740157483" top="0.78740157480314965" bottom="0.59055118110236227" header="0.59055118110236227" footer="0"/>
  <pageSetup paperSize="9" scale="78" fitToHeight="0" orientation="landscape" r:id="rId1"/>
  <rowBreaks count="4" manualBreakCount="4">
    <brk id="19" max="16383" man="1"/>
    <brk id="38" max="16383" man="1"/>
    <brk id="57" max="16383" man="1"/>
    <brk id="75" max="16383" man="1"/>
  </row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E90"/>
  <sheetViews>
    <sheetView showGridLines="0" view="pageBreakPreview" zoomScale="85" zoomScaleNormal="85" zoomScaleSheetLayoutView="85" workbookViewId="0">
      <selection activeCell="B7" sqref="B7:G28"/>
    </sheetView>
  </sheetViews>
  <sheetFormatPr defaultColWidth="8.75" defaultRowHeight="20.100000000000001" customHeight="1"/>
  <cols>
    <col min="1" max="1" width="4.25" style="319" customWidth="1"/>
    <col min="2" max="2" width="17.375" style="319" customWidth="1"/>
    <col min="3" max="3" width="9.375" style="319" customWidth="1"/>
    <col min="4" max="4" width="11.125" style="319" customWidth="1"/>
    <col min="5" max="5" width="14.75" style="319" customWidth="1"/>
    <col min="6" max="6" width="11.75" style="319" customWidth="1"/>
    <col min="7" max="7" width="10.875" style="319" bestFit="1" customWidth="1"/>
    <col min="8" max="8" width="10.875" style="319" customWidth="1"/>
    <col min="9" max="9" width="8.75" style="319" customWidth="1"/>
    <col min="10" max="29" width="8.875" style="319" customWidth="1"/>
    <col min="30" max="30" width="5.5" style="319" customWidth="1"/>
    <col min="31" max="31" width="12.625" style="320" customWidth="1"/>
    <col min="32" max="32" width="2.375" style="319" customWidth="1"/>
    <col min="33" max="16384" width="8.75" style="319"/>
  </cols>
  <sheetData>
    <row r="1" spans="2:31" ht="20.100000000000001" customHeight="1">
      <c r="B1" s="116" t="s">
        <v>456</v>
      </c>
      <c r="AB1" s="115"/>
      <c r="AC1" s="115"/>
      <c r="AD1" s="320"/>
      <c r="AE1" s="319"/>
    </row>
    <row r="2" spans="2:31" ht="20.100000000000001" customHeight="1">
      <c r="B2" s="513"/>
      <c r="C2" s="513"/>
      <c r="Z2" s="512" t="s">
        <v>455</v>
      </c>
      <c r="AA2" s="512"/>
      <c r="AB2" s="512"/>
      <c r="AC2" s="512"/>
      <c r="AD2" s="320"/>
      <c r="AE2" s="319"/>
    </row>
    <row r="3" spans="2:31" ht="20.100000000000001" customHeight="1">
      <c r="B3" s="511" t="s">
        <v>454</v>
      </c>
      <c r="C3" s="511"/>
      <c r="D3" s="511"/>
      <c r="E3" s="511"/>
      <c r="F3" s="511"/>
      <c r="G3" s="511"/>
      <c r="H3" s="511"/>
      <c r="I3" s="511"/>
      <c r="J3" s="511"/>
      <c r="K3" s="511"/>
      <c r="L3" s="511"/>
      <c r="M3" s="511"/>
      <c r="N3" s="511"/>
      <c r="O3" s="511"/>
      <c r="P3" s="511"/>
      <c r="Q3" s="511"/>
      <c r="R3" s="511"/>
      <c r="S3" s="511"/>
      <c r="T3" s="511"/>
      <c r="U3" s="511"/>
      <c r="V3" s="511"/>
      <c r="W3" s="511"/>
      <c r="X3" s="511"/>
      <c r="Y3" s="511"/>
      <c r="Z3" s="511"/>
      <c r="AA3" s="511"/>
      <c r="AB3" s="511"/>
      <c r="AC3" s="511"/>
      <c r="AD3" s="511"/>
      <c r="AE3" s="511"/>
    </row>
    <row r="4" spans="2:31" ht="20.100000000000001" customHeight="1" thickBot="1">
      <c r="B4" s="510" t="s">
        <v>453</v>
      </c>
      <c r="C4" s="510"/>
      <c r="D4" s="509"/>
      <c r="E4" s="369"/>
      <c r="F4" s="369"/>
      <c r="G4" s="369"/>
      <c r="H4" s="369"/>
      <c r="I4" s="369"/>
      <c r="J4" s="369"/>
      <c r="K4" s="369"/>
      <c r="L4" s="369"/>
      <c r="M4" s="369"/>
      <c r="N4" s="369"/>
      <c r="O4" s="369"/>
      <c r="P4" s="369"/>
      <c r="Q4" s="369"/>
      <c r="R4" s="369"/>
      <c r="S4" s="369"/>
      <c r="T4" s="369"/>
      <c r="U4" s="369"/>
      <c r="V4" s="369"/>
      <c r="W4" s="369"/>
      <c r="X4" s="369"/>
      <c r="Y4" s="369"/>
      <c r="Z4" s="369"/>
      <c r="AA4" s="369"/>
      <c r="AB4" s="369"/>
      <c r="AC4" s="369"/>
      <c r="AD4" s="369"/>
      <c r="AE4" s="397" t="s">
        <v>415</v>
      </c>
    </row>
    <row r="5" spans="2:31" ht="20.100000000000001" customHeight="1">
      <c r="B5" s="396" t="s">
        <v>452</v>
      </c>
      <c r="C5" s="395"/>
      <c r="D5" s="395"/>
      <c r="E5" s="395"/>
      <c r="F5" s="395"/>
      <c r="G5" s="395"/>
      <c r="H5" s="394"/>
      <c r="I5" s="354">
        <f>6</f>
        <v>6</v>
      </c>
      <c r="J5" s="354">
        <f>I5+1</f>
        <v>7</v>
      </c>
      <c r="K5" s="354">
        <f>J5+1</f>
        <v>8</v>
      </c>
      <c r="L5" s="354">
        <f>K5+1</f>
        <v>9</v>
      </c>
      <c r="M5" s="354">
        <f>L5+1</f>
        <v>10</v>
      </c>
      <c r="N5" s="354">
        <f>M5+1</f>
        <v>11</v>
      </c>
      <c r="O5" s="354">
        <f>N5+1</f>
        <v>12</v>
      </c>
      <c r="P5" s="354">
        <f>O5+1</f>
        <v>13</v>
      </c>
      <c r="Q5" s="354">
        <f>P5+1</f>
        <v>14</v>
      </c>
      <c r="R5" s="354">
        <f>Q5+1</f>
        <v>15</v>
      </c>
      <c r="S5" s="354">
        <f>R5+1</f>
        <v>16</v>
      </c>
      <c r="T5" s="354">
        <f>S5+1</f>
        <v>17</v>
      </c>
      <c r="U5" s="354">
        <f>T5+1</f>
        <v>18</v>
      </c>
      <c r="V5" s="354">
        <f>U5+1</f>
        <v>19</v>
      </c>
      <c r="W5" s="354">
        <f>V5+1</f>
        <v>20</v>
      </c>
      <c r="X5" s="354">
        <f>W5+1</f>
        <v>21</v>
      </c>
      <c r="Y5" s="354">
        <f>X5+1</f>
        <v>22</v>
      </c>
      <c r="Z5" s="354">
        <f>Y5+1</f>
        <v>23</v>
      </c>
      <c r="AA5" s="354">
        <f>Z5+1</f>
        <v>24</v>
      </c>
      <c r="AB5" s="354">
        <f>AA5+1</f>
        <v>25</v>
      </c>
      <c r="AC5" s="354">
        <f>AB5+1</f>
        <v>26</v>
      </c>
      <c r="AD5" s="335" t="s">
        <v>100</v>
      </c>
      <c r="AE5" s="334"/>
    </row>
    <row r="6" spans="2:31" ht="20.100000000000001" customHeight="1" thickBot="1">
      <c r="B6" s="393" t="s">
        <v>451</v>
      </c>
      <c r="C6" s="392"/>
      <c r="D6" s="392"/>
      <c r="E6" s="392"/>
      <c r="F6" s="392"/>
      <c r="G6" s="392"/>
      <c r="H6" s="391"/>
      <c r="I6" s="390">
        <v>14800</v>
      </c>
      <c r="J6" s="390">
        <v>29600</v>
      </c>
      <c r="K6" s="390">
        <v>29600</v>
      </c>
      <c r="L6" s="390">
        <v>29600</v>
      </c>
      <c r="M6" s="390">
        <v>29600</v>
      </c>
      <c r="N6" s="390">
        <v>29600</v>
      </c>
      <c r="O6" s="390">
        <v>29600</v>
      </c>
      <c r="P6" s="390">
        <v>29600</v>
      </c>
      <c r="Q6" s="390">
        <v>29600</v>
      </c>
      <c r="R6" s="390">
        <v>29600</v>
      </c>
      <c r="S6" s="390">
        <v>29600</v>
      </c>
      <c r="T6" s="390">
        <v>29600</v>
      </c>
      <c r="U6" s="390">
        <v>29600</v>
      </c>
      <c r="V6" s="390">
        <v>29600</v>
      </c>
      <c r="W6" s="390">
        <v>29600</v>
      </c>
      <c r="X6" s="390">
        <v>29600</v>
      </c>
      <c r="Y6" s="390">
        <v>29600</v>
      </c>
      <c r="Z6" s="390">
        <v>29600</v>
      </c>
      <c r="AA6" s="390">
        <v>29600</v>
      </c>
      <c r="AB6" s="390">
        <v>29600</v>
      </c>
      <c r="AC6" s="390">
        <v>29600</v>
      </c>
      <c r="AD6" s="389" t="s">
        <v>413</v>
      </c>
      <c r="AE6" s="388"/>
    </row>
    <row r="7" spans="2:31" ht="20.100000000000001" customHeight="1">
      <c r="B7" s="335" t="s">
        <v>412</v>
      </c>
      <c r="C7" s="508"/>
      <c r="D7" s="508"/>
      <c r="E7" s="508"/>
      <c r="F7" s="337" t="s">
        <v>411</v>
      </c>
      <c r="G7" s="507" t="s">
        <v>450</v>
      </c>
      <c r="H7" s="506"/>
      <c r="I7" s="505"/>
      <c r="J7" s="505"/>
      <c r="K7" s="505"/>
      <c r="L7" s="505"/>
      <c r="M7" s="505"/>
      <c r="N7" s="505"/>
      <c r="O7" s="505"/>
      <c r="P7" s="505"/>
      <c r="Q7" s="505"/>
      <c r="R7" s="505"/>
      <c r="S7" s="505"/>
      <c r="T7" s="505"/>
      <c r="U7" s="505"/>
      <c r="V7" s="505"/>
      <c r="W7" s="505"/>
      <c r="X7" s="505"/>
      <c r="Y7" s="505"/>
      <c r="Z7" s="505"/>
      <c r="AA7" s="505"/>
      <c r="AB7" s="505"/>
      <c r="AC7" s="505"/>
      <c r="AD7" s="504"/>
      <c r="AE7" s="503"/>
    </row>
    <row r="8" spans="2:31" ht="20.100000000000001" customHeight="1">
      <c r="B8" s="502" t="s">
        <v>449</v>
      </c>
      <c r="C8" s="501" t="s">
        <v>448</v>
      </c>
      <c r="D8" s="366" t="s">
        <v>447</v>
      </c>
      <c r="E8" s="459" t="s">
        <v>446</v>
      </c>
      <c r="F8" s="366"/>
      <c r="G8" s="447" t="s">
        <v>413</v>
      </c>
      <c r="H8" s="446"/>
      <c r="I8" s="445"/>
      <c r="J8" s="445"/>
      <c r="K8" s="445"/>
      <c r="L8" s="445"/>
      <c r="M8" s="445"/>
      <c r="N8" s="445"/>
      <c r="O8" s="445"/>
      <c r="P8" s="445"/>
      <c r="Q8" s="445"/>
      <c r="R8" s="445"/>
      <c r="S8" s="445"/>
      <c r="T8" s="445"/>
      <c r="U8" s="445"/>
      <c r="V8" s="445"/>
      <c r="W8" s="445"/>
      <c r="X8" s="445"/>
      <c r="Y8" s="445"/>
      <c r="Z8" s="445"/>
      <c r="AA8" s="445"/>
      <c r="AB8" s="445"/>
      <c r="AC8" s="444"/>
      <c r="AD8" s="372">
        <f>SUM(I8:AC8)</f>
        <v>0</v>
      </c>
      <c r="AE8" s="371"/>
    </row>
    <row r="9" spans="2:31" ht="20.100000000000001" customHeight="1">
      <c r="B9" s="461"/>
      <c r="C9" s="467"/>
      <c r="D9" s="425"/>
      <c r="E9" s="500" t="s">
        <v>445</v>
      </c>
      <c r="F9" s="499"/>
      <c r="G9" s="498" t="s">
        <v>444</v>
      </c>
      <c r="H9" s="497"/>
      <c r="I9" s="496"/>
      <c r="J9" s="496"/>
      <c r="K9" s="496"/>
      <c r="L9" s="496"/>
      <c r="M9" s="496"/>
      <c r="N9" s="496"/>
      <c r="O9" s="496"/>
      <c r="P9" s="496"/>
      <c r="Q9" s="496"/>
      <c r="R9" s="496"/>
      <c r="S9" s="496"/>
      <c r="T9" s="496"/>
      <c r="U9" s="496"/>
      <c r="V9" s="496"/>
      <c r="W9" s="496"/>
      <c r="X9" s="496"/>
      <c r="Y9" s="496"/>
      <c r="Z9" s="496"/>
      <c r="AA9" s="496"/>
      <c r="AB9" s="496"/>
      <c r="AC9" s="495"/>
      <c r="AD9" s="494">
        <f>SUM(I9:AC9)</f>
        <v>0</v>
      </c>
      <c r="AE9" s="493"/>
    </row>
    <row r="10" spans="2:31" ht="20.100000000000001" customHeight="1">
      <c r="B10" s="461"/>
      <c r="C10" s="467"/>
      <c r="D10" s="425"/>
      <c r="E10" s="492"/>
      <c r="F10" s="491"/>
      <c r="G10" s="490" t="s">
        <v>443</v>
      </c>
      <c r="H10" s="489" t="s">
        <v>442</v>
      </c>
      <c r="I10" s="488"/>
      <c r="J10" s="488"/>
      <c r="K10" s="488"/>
      <c r="L10" s="488"/>
      <c r="M10" s="488"/>
      <c r="N10" s="488"/>
      <c r="O10" s="488"/>
      <c r="P10" s="488"/>
      <c r="Q10" s="488"/>
      <c r="R10" s="488"/>
      <c r="S10" s="488"/>
      <c r="T10" s="488"/>
      <c r="U10" s="488"/>
      <c r="V10" s="488"/>
      <c r="W10" s="488"/>
      <c r="X10" s="488"/>
      <c r="Y10" s="488"/>
      <c r="Z10" s="488"/>
      <c r="AA10" s="488"/>
      <c r="AB10" s="488"/>
      <c r="AC10" s="487"/>
      <c r="AD10" s="486">
        <f>SUM(I10:AC10)</f>
        <v>0</v>
      </c>
      <c r="AE10" s="485"/>
    </row>
    <row r="11" spans="2:31" ht="20.100000000000001" customHeight="1">
      <c r="B11" s="461"/>
      <c r="C11" s="467"/>
      <c r="D11" s="425"/>
      <c r="E11" s="492"/>
      <c r="F11" s="491"/>
      <c r="G11" s="490"/>
      <c r="H11" s="489" t="s">
        <v>441</v>
      </c>
      <c r="I11" s="488"/>
      <c r="J11" s="488"/>
      <c r="K11" s="488"/>
      <c r="L11" s="488"/>
      <c r="M11" s="488"/>
      <c r="N11" s="488"/>
      <c r="O11" s="488"/>
      <c r="P11" s="488"/>
      <c r="Q11" s="488"/>
      <c r="R11" s="488"/>
      <c r="S11" s="488"/>
      <c r="T11" s="488"/>
      <c r="U11" s="488"/>
      <c r="V11" s="488"/>
      <c r="W11" s="488"/>
      <c r="X11" s="488"/>
      <c r="Y11" s="488"/>
      <c r="Z11" s="488"/>
      <c r="AA11" s="488"/>
      <c r="AB11" s="488"/>
      <c r="AC11" s="487"/>
      <c r="AD11" s="486">
        <f>SUM(I11:AC11)</f>
        <v>0</v>
      </c>
      <c r="AE11" s="485"/>
    </row>
    <row r="12" spans="2:31" ht="20.100000000000001" customHeight="1">
      <c r="B12" s="461"/>
      <c r="C12" s="467"/>
      <c r="D12" s="425"/>
      <c r="E12" s="484"/>
      <c r="F12" s="483"/>
      <c r="G12" s="482" t="s">
        <v>440</v>
      </c>
      <c r="H12" s="481"/>
      <c r="I12" s="480"/>
      <c r="J12" s="480"/>
      <c r="K12" s="480"/>
      <c r="L12" s="480"/>
      <c r="M12" s="480"/>
      <c r="N12" s="480"/>
      <c r="O12" s="480"/>
      <c r="P12" s="480"/>
      <c r="Q12" s="480"/>
      <c r="R12" s="480"/>
      <c r="S12" s="480"/>
      <c r="T12" s="480"/>
      <c r="U12" s="480"/>
      <c r="V12" s="480"/>
      <c r="W12" s="480"/>
      <c r="X12" s="480"/>
      <c r="Y12" s="480"/>
      <c r="Z12" s="480"/>
      <c r="AA12" s="480"/>
      <c r="AB12" s="480"/>
      <c r="AC12" s="479"/>
      <c r="AD12" s="478">
        <f>SUM(I12:AC12)</f>
        <v>0</v>
      </c>
      <c r="AE12" s="477"/>
    </row>
    <row r="13" spans="2:31" ht="43.15" customHeight="1">
      <c r="B13" s="461"/>
      <c r="C13" s="467"/>
      <c r="D13" s="476"/>
      <c r="E13" s="475" t="s">
        <v>439</v>
      </c>
      <c r="F13" s="366" t="s">
        <v>407</v>
      </c>
      <c r="G13" s="474" t="s">
        <v>413</v>
      </c>
      <c r="H13" s="473"/>
      <c r="I13" s="472"/>
      <c r="J13" s="472"/>
      <c r="K13" s="472"/>
      <c r="L13" s="472"/>
      <c r="M13" s="472"/>
      <c r="N13" s="472"/>
      <c r="O13" s="472"/>
      <c r="P13" s="472"/>
      <c r="Q13" s="472"/>
      <c r="R13" s="472"/>
      <c r="S13" s="472"/>
      <c r="T13" s="472"/>
      <c r="U13" s="472"/>
      <c r="V13" s="472"/>
      <c r="W13" s="472"/>
      <c r="X13" s="472"/>
      <c r="Y13" s="472"/>
      <c r="Z13" s="472"/>
      <c r="AA13" s="472"/>
      <c r="AB13" s="472"/>
      <c r="AC13" s="471"/>
      <c r="AD13" s="372">
        <f>SUM(I13:AC13)</f>
        <v>0</v>
      </c>
      <c r="AE13" s="371"/>
    </row>
    <row r="14" spans="2:31" ht="20.100000000000001" customHeight="1">
      <c r="B14" s="461"/>
      <c r="C14" s="467"/>
      <c r="D14" s="470" t="s">
        <v>438</v>
      </c>
      <c r="E14" s="470" t="s">
        <v>437</v>
      </c>
      <c r="F14" s="366" t="s">
        <v>407</v>
      </c>
      <c r="G14" s="465"/>
      <c r="H14" s="464"/>
      <c r="I14" s="463">
        <f>$G14*I$6</f>
        <v>0</v>
      </c>
      <c r="J14" s="463">
        <f>$G14*J$6</f>
        <v>0</v>
      </c>
      <c r="K14" s="463">
        <f>$G14*K$6</f>
        <v>0</v>
      </c>
      <c r="L14" s="463">
        <f>$G14*L$6</f>
        <v>0</v>
      </c>
      <c r="M14" s="463">
        <f>$G14*M$6</f>
        <v>0</v>
      </c>
      <c r="N14" s="463">
        <f>$G14*N$6</f>
        <v>0</v>
      </c>
      <c r="O14" s="463">
        <f>$G14*O$6</f>
        <v>0</v>
      </c>
      <c r="P14" s="463">
        <f>$G14*P$6</f>
        <v>0</v>
      </c>
      <c r="Q14" s="463">
        <f>$G14*Q$6</f>
        <v>0</v>
      </c>
      <c r="R14" s="463">
        <f>$G14*R$6</f>
        <v>0</v>
      </c>
      <c r="S14" s="463">
        <f>$G14*S$6</f>
        <v>0</v>
      </c>
      <c r="T14" s="463">
        <f>$G14*T$6</f>
        <v>0</v>
      </c>
      <c r="U14" s="463">
        <f>$G14*U$6</f>
        <v>0</v>
      </c>
      <c r="V14" s="463">
        <f>$G14*V$6</f>
        <v>0</v>
      </c>
      <c r="W14" s="463">
        <f>$G14*W$6</f>
        <v>0</v>
      </c>
      <c r="X14" s="463">
        <f>$G14*X$6</f>
        <v>0</v>
      </c>
      <c r="Y14" s="463">
        <f>$G14*Y$6</f>
        <v>0</v>
      </c>
      <c r="Z14" s="463">
        <f>$G14*Z$6</f>
        <v>0</v>
      </c>
      <c r="AA14" s="463">
        <f>$G14*AA$6</f>
        <v>0</v>
      </c>
      <c r="AB14" s="463">
        <f>$G14*AB$6</f>
        <v>0</v>
      </c>
      <c r="AC14" s="462">
        <f>$G14*AC$6</f>
        <v>0</v>
      </c>
      <c r="AD14" s="372">
        <f>SUM(I14:AC14)</f>
        <v>0</v>
      </c>
      <c r="AE14" s="371"/>
    </row>
    <row r="15" spans="2:31" ht="20.100000000000001" customHeight="1">
      <c r="B15" s="461"/>
      <c r="C15" s="467"/>
      <c r="D15" s="469"/>
      <c r="E15" s="459" t="s">
        <v>436</v>
      </c>
      <c r="F15" s="375" t="s">
        <v>407</v>
      </c>
      <c r="G15" s="457"/>
      <c r="H15" s="456"/>
      <c r="I15" s="373">
        <f>$G15*I$6</f>
        <v>0</v>
      </c>
      <c r="J15" s="373">
        <f>$G15*J$6</f>
        <v>0</v>
      </c>
      <c r="K15" s="373">
        <f>$G15*K$6</f>
        <v>0</v>
      </c>
      <c r="L15" s="373">
        <f>$G15*L$6</f>
        <v>0</v>
      </c>
      <c r="M15" s="373">
        <f>$G15*M$6</f>
        <v>0</v>
      </c>
      <c r="N15" s="373">
        <f>$G15*N$6</f>
        <v>0</v>
      </c>
      <c r="O15" s="373">
        <f>$G15*O$6</f>
        <v>0</v>
      </c>
      <c r="P15" s="373">
        <f>$G15*P$6</f>
        <v>0</v>
      </c>
      <c r="Q15" s="373">
        <f>$G15*Q$6</f>
        <v>0</v>
      </c>
      <c r="R15" s="373">
        <f>$G15*R$6</f>
        <v>0</v>
      </c>
      <c r="S15" s="373">
        <f>$G15*S$6</f>
        <v>0</v>
      </c>
      <c r="T15" s="373">
        <f>$G15*T$6</f>
        <v>0</v>
      </c>
      <c r="U15" s="373">
        <f>$G15*U$6</f>
        <v>0</v>
      </c>
      <c r="V15" s="373">
        <f>$G15*V$6</f>
        <v>0</v>
      </c>
      <c r="W15" s="373">
        <f>$G15*W$6</f>
        <v>0</v>
      </c>
      <c r="X15" s="373">
        <f>$G15*X$6</f>
        <v>0</v>
      </c>
      <c r="Y15" s="373">
        <f>$G15*Y$6</f>
        <v>0</v>
      </c>
      <c r="Z15" s="373">
        <f>$G15*Z$6</f>
        <v>0</v>
      </c>
      <c r="AA15" s="373">
        <f>$G15*AA$6</f>
        <v>0</v>
      </c>
      <c r="AB15" s="373">
        <f>$G15*AB$6</f>
        <v>0</v>
      </c>
      <c r="AC15" s="468">
        <f>$G15*AC$6</f>
        <v>0</v>
      </c>
      <c r="AD15" s="372">
        <f>SUM(I15:AC15)</f>
        <v>0</v>
      </c>
      <c r="AE15" s="371"/>
    </row>
    <row r="16" spans="2:31" ht="20.100000000000001" customHeight="1">
      <c r="B16" s="461"/>
      <c r="C16" s="467"/>
      <c r="D16" s="466" t="s">
        <v>435</v>
      </c>
      <c r="E16" s="459" t="s">
        <v>434</v>
      </c>
      <c r="F16" s="375" t="s">
        <v>407</v>
      </c>
      <c r="G16" s="457"/>
      <c r="H16" s="456"/>
      <c r="I16" s="455">
        <f>$G16*I$6</f>
        <v>0</v>
      </c>
      <c r="J16" s="455">
        <f>$G16*J$6</f>
        <v>0</v>
      </c>
      <c r="K16" s="455">
        <f>$G16*K$6</f>
        <v>0</v>
      </c>
      <c r="L16" s="455">
        <f>$G16*L$6</f>
        <v>0</v>
      </c>
      <c r="M16" s="455">
        <f>$G16*M$6</f>
        <v>0</v>
      </c>
      <c r="N16" s="455">
        <f>$G16*N$6</f>
        <v>0</v>
      </c>
      <c r="O16" s="455">
        <f>$G16*O$6</f>
        <v>0</v>
      </c>
      <c r="P16" s="455">
        <f>$G16*P$6</f>
        <v>0</v>
      </c>
      <c r="Q16" s="455">
        <f>$G16*Q$6</f>
        <v>0</v>
      </c>
      <c r="R16" s="455">
        <f>$G16*R$6</f>
        <v>0</v>
      </c>
      <c r="S16" s="455">
        <f>$G16*S$6</f>
        <v>0</v>
      </c>
      <c r="T16" s="455">
        <f>$G16*T$6</f>
        <v>0</v>
      </c>
      <c r="U16" s="455">
        <f>$G16*U$6</f>
        <v>0</v>
      </c>
      <c r="V16" s="455">
        <f>$G16*V$6</f>
        <v>0</v>
      </c>
      <c r="W16" s="455">
        <f>$G16*W$6</f>
        <v>0</v>
      </c>
      <c r="X16" s="455">
        <f>$G16*X$6</f>
        <v>0</v>
      </c>
      <c r="Y16" s="455">
        <f>$G16*Y$6</f>
        <v>0</v>
      </c>
      <c r="Z16" s="455">
        <f>$G16*Z$6</f>
        <v>0</v>
      </c>
      <c r="AA16" s="455">
        <f>$G16*AA$6</f>
        <v>0</v>
      </c>
      <c r="AB16" s="455">
        <f>$G16*AB$6</f>
        <v>0</v>
      </c>
      <c r="AC16" s="454">
        <f>$G16*AC$6</f>
        <v>0</v>
      </c>
      <c r="AD16" s="372">
        <f>SUM(I16:AC16)</f>
        <v>0</v>
      </c>
      <c r="AE16" s="371"/>
    </row>
    <row r="17" spans="2:31" ht="20.100000000000001" customHeight="1">
      <c r="B17" s="461"/>
      <c r="C17" s="467"/>
      <c r="D17" s="466"/>
      <c r="E17" s="466" t="s">
        <v>433</v>
      </c>
      <c r="F17" s="425" t="s">
        <v>407</v>
      </c>
      <c r="G17" s="465"/>
      <c r="H17" s="464"/>
      <c r="I17" s="463">
        <f>$G17*I$6</f>
        <v>0</v>
      </c>
      <c r="J17" s="463">
        <f>$G17*J$6</f>
        <v>0</v>
      </c>
      <c r="K17" s="463">
        <f>$G17*K$6</f>
        <v>0</v>
      </c>
      <c r="L17" s="463">
        <f>$G17*L$6</f>
        <v>0</v>
      </c>
      <c r="M17" s="463">
        <f>$G17*M$6</f>
        <v>0</v>
      </c>
      <c r="N17" s="463">
        <f>$G17*N$6</f>
        <v>0</v>
      </c>
      <c r="O17" s="463">
        <f>$G17*O$6</f>
        <v>0</v>
      </c>
      <c r="P17" s="463">
        <f>$G17*P$6</f>
        <v>0</v>
      </c>
      <c r="Q17" s="463">
        <f>$G17*Q$6</f>
        <v>0</v>
      </c>
      <c r="R17" s="463">
        <f>$G17*R$6</f>
        <v>0</v>
      </c>
      <c r="S17" s="463">
        <f>$G17*S$6</f>
        <v>0</v>
      </c>
      <c r="T17" s="463">
        <f>$G17*T$6</f>
        <v>0</v>
      </c>
      <c r="U17" s="463">
        <f>$G17*U$6</f>
        <v>0</v>
      </c>
      <c r="V17" s="463">
        <f>$G17*V$6</f>
        <v>0</v>
      </c>
      <c r="W17" s="463">
        <f>$G17*W$6</f>
        <v>0</v>
      </c>
      <c r="X17" s="463">
        <f>$G17*X$6</f>
        <v>0</v>
      </c>
      <c r="Y17" s="463">
        <f>$G17*Y$6</f>
        <v>0</v>
      </c>
      <c r="Z17" s="463">
        <f>$G17*Z$6</f>
        <v>0</v>
      </c>
      <c r="AA17" s="463">
        <f>$G17*AA$6</f>
        <v>0</v>
      </c>
      <c r="AB17" s="463">
        <f>$G17*AB$6</f>
        <v>0</v>
      </c>
      <c r="AC17" s="462">
        <f>$G17*AC$6</f>
        <v>0</v>
      </c>
      <c r="AD17" s="372">
        <f>SUM(I17:AC17)</f>
        <v>0</v>
      </c>
      <c r="AE17" s="371"/>
    </row>
    <row r="18" spans="2:31" ht="20.100000000000001" customHeight="1">
      <c r="B18" s="461"/>
      <c r="C18" s="460"/>
      <c r="D18" s="459" t="s">
        <v>432</v>
      </c>
      <c r="E18" s="458"/>
      <c r="F18" s="375" t="s">
        <v>431</v>
      </c>
      <c r="G18" s="457"/>
      <c r="H18" s="456"/>
      <c r="I18" s="455">
        <f>$G18*I$6</f>
        <v>0</v>
      </c>
      <c r="J18" s="455">
        <f>$G18*J$6</f>
        <v>0</v>
      </c>
      <c r="K18" s="455">
        <f>$G18*K$6</f>
        <v>0</v>
      </c>
      <c r="L18" s="455">
        <f>$G18*L$6</f>
        <v>0</v>
      </c>
      <c r="M18" s="455">
        <f>$G18*M$6</f>
        <v>0</v>
      </c>
      <c r="N18" s="455">
        <f>$G18*N$6</f>
        <v>0</v>
      </c>
      <c r="O18" s="455">
        <f>$G18*O$6</f>
        <v>0</v>
      </c>
      <c r="P18" s="455">
        <f>$G18*P$6</f>
        <v>0</v>
      </c>
      <c r="Q18" s="455">
        <f>$G18*Q$6</f>
        <v>0</v>
      </c>
      <c r="R18" s="455">
        <f>$G18*R$6</f>
        <v>0</v>
      </c>
      <c r="S18" s="455">
        <f>$G18*S$6</f>
        <v>0</v>
      </c>
      <c r="T18" s="455">
        <f>$G18*T$6</f>
        <v>0</v>
      </c>
      <c r="U18" s="455">
        <f>$G18*U$6</f>
        <v>0</v>
      </c>
      <c r="V18" s="455">
        <f>$G18*V$6</f>
        <v>0</v>
      </c>
      <c r="W18" s="455">
        <f>$G18*W$6</f>
        <v>0</v>
      </c>
      <c r="X18" s="455">
        <f>$G18*X$6</f>
        <v>0</v>
      </c>
      <c r="Y18" s="455">
        <f>$G18*Y$6</f>
        <v>0</v>
      </c>
      <c r="Z18" s="455">
        <f>$G18*Z$6</f>
        <v>0</v>
      </c>
      <c r="AA18" s="455">
        <f>$G18*AA$6</f>
        <v>0</v>
      </c>
      <c r="AB18" s="455">
        <f>$G18*AB$6</f>
        <v>0</v>
      </c>
      <c r="AC18" s="454">
        <f>$G18*AC$6</f>
        <v>0</v>
      </c>
      <c r="AD18" s="372">
        <f>SUM(I18:AC18)</f>
        <v>0</v>
      </c>
      <c r="AE18" s="371"/>
    </row>
    <row r="19" spans="2:31" ht="20.100000000000001" customHeight="1">
      <c r="B19" s="443"/>
      <c r="C19" s="442" t="s">
        <v>430</v>
      </c>
      <c r="D19" s="441"/>
      <c r="E19" s="440"/>
      <c r="F19" s="448" t="s">
        <v>429</v>
      </c>
      <c r="G19" s="447" t="s">
        <v>413</v>
      </c>
      <c r="H19" s="446"/>
      <c r="I19" s="445"/>
      <c r="J19" s="445"/>
      <c r="K19" s="445"/>
      <c r="L19" s="445"/>
      <c r="M19" s="445"/>
      <c r="N19" s="445"/>
      <c r="O19" s="445"/>
      <c r="P19" s="445"/>
      <c r="Q19" s="445"/>
      <c r="R19" s="445"/>
      <c r="S19" s="445"/>
      <c r="T19" s="445"/>
      <c r="U19" s="445"/>
      <c r="V19" s="445"/>
      <c r="W19" s="445"/>
      <c r="X19" s="445"/>
      <c r="Y19" s="445"/>
      <c r="Z19" s="445"/>
      <c r="AA19" s="445"/>
      <c r="AB19" s="445"/>
      <c r="AC19" s="444"/>
      <c r="AD19" s="372">
        <f>SUM(I19:AC19)</f>
        <v>0</v>
      </c>
      <c r="AE19" s="371"/>
    </row>
    <row r="20" spans="2:31" ht="20.100000000000001" customHeight="1">
      <c r="B20" s="443"/>
      <c r="C20" s="442" t="s">
        <v>428</v>
      </c>
      <c r="D20" s="441"/>
      <c r="E20" s="440"/>
      <c r="F20" s="448" t="s">
        <v>420</v>
      </c>
      <c r="G20" s="447" t="s">
        <v>413</v>
      </c>
      <c r="H20" s="446"/>
      <c r="I20" s="445"/>
      <c r="J20" s="445"/>
      <c r="K20" s="445"/>
      <c r="L20" s="445"/>
      <c r="M20" s="445"/>
      <c r="N20" s="445"/>
      <c r="O20" s="445"/>
      <c r="P20" s="445"/>
      <c r="Q20" s="445"/>
      <c r="R20" s="445"/>
      <c r="S20" s="445"/>
      <c r="T20" s="445"/>
      <c r="U20" s="445"/>
      <c r="V20" s="445"/>
      <c r="W20" s="445"/>
      <c r="X20" s="445"/>
      <c r="Y20" s="445"/>
      <c r="Z20" s="445"/>
      <c r="AA20" s="445"/>
      <c r="AB20" s="445"/>
      <c r="AC20" s="444"/>
      <c r="AD20" s="372">
        <f>SUM(I20:AC20)</f>
        <v>0</v>
      </c>
      <c r="AE20" s="371"/>
    </row>
    <row r="21" spans="2:31" ht="20.100000000000001" customHeight="1">
      <c r="B21" s="443"/>
      <c r="C21" s="442" t="s">
        <v>427</v>
      </c>
      <c r="D21" s="441"/>
      <c r="E21" s="440"/>
      <c r="F21" s="448" t="s">
        <v>420</v>
      </c>
      <c r="G21" s="447" t="s">
        <v>413</v>
      </c>
      <c r="H21" s="446"/>
      <c r="I21" s="436"/>
      <c r="J21" s="436"/>
      <c r="K21" s="436"/>
      <c r="L21" s="453"/>
      <c r="M21" s="436"/>
      <c r="N21" s="436"/>
      <c r="O21" s="436"/>
      <c r="P21" s="436"/>
      <c r="Q21" s="436"/>
      <c r="R21" s="436"/>
      <c r="S21" s="436"/>
      <c r="T21" s="436"/>
      <c r="U21" s="436"/>
      <c r="V21" s="436"/>
      <c r="W21" s="436"/>
      <c r="X21" s="436"/>
      <c r="Y21" s="436"/>
      <c r="Z21" s="436"/>
      <c r="AA21" s="436"/>
      <c r="AB21" s="436"/>
      <c r="AC21" s="452"/>
      <c r="AD21" s="435">
        <f>SUM(I21:AC21)</f>
        <v>0</v>
      </c>
      <c r="AE21" s="434"/>
    </row>
    <row r="22" spans="2:31" ht="20.100000000000001" customHeight="1">
      <c r="B22" s="443"/>
      <c r="C22" s="442" t="s">
        <v>426</v>
      </c>
      <c r="D22" s="441"/>
      <c r="E22" s="440"/>
      <c r="F22" s="448" t="s">
        <v>420</v>
      </c>
      <c r="G22" s="447" t="s">
        <v>413</v>
      </c>
      <c r="H22" s="446"/>
      <c r="I22" s="436"/>
      <c r="J22" s="436"/>
      <c r="K22" s="436"/>
      <c r="L22" s="436"/>
      <c r="M22" s="436"/>
      <c r="N22" s="436"/>
      <c r="O22" s="436"/>
      <c r="P22" s="436"/>
      <c r="Q22" s="436"/>
      <c r="R22" s="436"/>
      <c r="S22" s="436"/>
      <c r="T22" s="436"/>
      <c r="U22" s="436"/>
      <c r="V22" s="436"/>
      <c r="W22" s="436"/>
      <c r="X22" s="436"/>
      <c r="Y22" s="436"/>
      <c r="Z22" s="436"/>
      <c r="AA22" s="436"/>
      <c r="AB22" s="436"/>
      <c r="AC22" s="452"/>
      <c r="AD22" s="435">
        <f>SUM(I22:AC22)</f>
        <v>0</v>
      </c>
      <c r="AE22" s="434"/>
    </row>
    <row r="23" spans="2:31" ht="20.100000000000001" customHeight="1">
      <c r="B23" s="443"/>
      <c r="C23" s="442" t="s">
        <v>425</v>
      </c>
      <c r="D23" s="441"/>
      <c r="E23" s="440"/>
      <c r="F23" s="448" t="s">
        <v>420</v>
      </c>
      <c r="G23" s="447" t="s">
        <v>413</v>
      </c>
      <c r="H23" s="446"/>
      <c r="I23" s="436"/>
      <c r="J23" s="436"/>
      <c r="K23" s="436"/>
      <c r="L23" s="436"/>
      <c r="M23" s="436"/>
      <c r="N23" s="436"/>
      <c r="O23" s="436"/>
      <c r="P23" s="436"/>
      <c r="Q23" s="436"/>
      <c r="R23" s="436"/>
      <c r="S23" s="436"/>
      <c r="T23" s="436"/>
      <c r="U23" s="436"/>
      <c r="V23" s="436"/>
      <c r="W23" s="436"/>
      <c r="X23" s="436"/>
      <c r="Y23" s="436"/>
      <c r="Z23" s="436"/>
      <c r="AA23" s="436"/>
      <c r="AB23" s="436"/>
      <c r="AC23" s="452"/>
      <c r="AD23" s="435">
        <f>SUM(I23:AC23)</f>
        <v>0</v>
      </c>
      <c r="AE23" s="434"/>
    </row>
    <row r="24" spans="2:31" ht="20.100000000000001" customHeight="1">
      <c r="B24" s="443"/>
      <c r="C24" s="451" t="s">
        <v>424</v>
      </c>
      <c r="D24" s="450"/>
      <c r="E24" s="449"/>
      <c r="F24" s="448"/>
      <c r="G24" s="447" t="s">
        <v>413</v>
      </c>
      <c r="H24" s="446"/>
      <c r="I24" s="445"/>
      <c r="J24" s="445"/>
      <c r="K24" s="445"/>
      <c r="L24" s="445"/>
      <c r="M24" s="445"/>
      <c r="N24" s="445"/>
      <c r="O24" s="445"/>
      <c r="P24" s="445"/>
      <c r="Q24" s="445"/>
      <c r="R24" s="445"/>
      <c r="S24" s="445"/>
      <c r="T24" s="445"/>
      <c r="U24" s="445"/>
      <c r="V24" s="445"/>
      <c r="W24" s="445"/>
      <c r="X24" s="445"/>
      <c r="Y24" s="445"/>
      <c r="Z24" s="445"/>
      <c r="AA24" s="445"/>
      <c r="AB24" s="445"/>
      <c r="AC24" s="444"/>
      <c r="AD24" s="435">
        <f>SUM(I24:AC24)</f>
        <v>0</v>
      </c>
      <c r="AE24" s="434"/>
    </row>
    <row r="25" spans="2:31" ht="20.100000000000001" customHeight="1" thickBot="1">
      <c r="B25" s="443"/>
      <c r="C25" s="442"/>
      <c r="D25" s="441"/>
      <c r="E25" s="440"/>
      <c r="F25" s="439"/>
      <c r="G25" s="438" t="s">
        <v>413</v>
      </c>
      <c r="H25" s="437"/>
      <c r="I25" s="436"/>
      <c r="J25" s="436"/>
      <c r="K25" s="436"/>
      <c r="L25" s="436"/>
      <c r="M25" s="436"/>
      <c r="N25" s="436"/>
      <c r="O25" s="436"/>
      <c r="P25" s="436"/>
      <c r="Q25" s="436"/>
      <c r="R25" s="436"/>
      <c r="S25" s="436"/>
      <c r="T25" s="436"/>
      <c r="U25" s="436"/>
      <c r="V25" s="436"/>
      <c r="W25" s="436"/>
      <c r="X25" s="436"/>
      <c r="Y25" s="436"/>
      <c r="Z25" s="436"/>
      <c r="AA25" s="436"/>
      <c r="AB25" s="436"/>
      <c r="AC25" s="436"/>
      <c r="AD25" s="435">
        <f>SUM(I25:AC25)</f>
        <v>0</v>
      </c>
      <c r="AE25" s="434"/>
    </row>
    <row r="26" spans="2:31" ht="20.100000000000001" customHeight="1" thickBot="1">
      <c r="B26" s="433"/>
      <c r="C26" s="432" t="s">
        <v>423</v>
      </c>
      <c r="D26" s="431"/>
      <c r="E26" s="431"/>
      <c r="F26" s="431"/>
      <c r="G26" s="431"/>
      <c r="H26" s="430"/>
      <c r="I26" s="429">
        <f>SUM(I13:I25)</f>
        <v>0</v>
      </c>
      <c r="J26" s="429">
        <f>SUM(J13:J25)</f>
        <v>0</v>
      </c>
      <c r="K26" s="429">
        <f>SUM(K13:K25)</f>
        <v>0</v>
      </c>
      <c r="L26" s="429">
        <f>SUM(L13:L25)</f>
        <v>0</v>
      </c>
      <c r="M26" s="429">
        <f>SUM(M13:M25)</f>
        <v>0</v>
      </c>
      <c r="N26" s="429">
        <f>SUM(N13:N25)</f>
        <v>0</v>
      </c>
      <c r="O26" s="429">
        <f>SUM(O13:O25)</f>
        <v>0</v>
      </c>
      <c r="P26" s="429">
        <f>SUM(P13:P25)</f>
        <v>0</v>
      </c>
      <c r="Q26" s="429">
        <f>SUM(Q13:Q25)</f>
        <v>0</v>
      </c>
      <c r="R26" s="429">
        <f>SUM(R13:R25)</f>
        <v>0</v>
      </c>
      <c r="S26" s="429">
        <f>SUM(S13:S25)</f>
        <v>0</v>
      </c>
      <c r="T26" s="429">
        <f>SUM(T13:T25)</f>
        <v>0</v>
      </c>
      <c r="U26" s="429">
        <f>SUM(U13:U25)</f>
        <v>0</v>
      </c>
      <c r="V26" s="429">
        <f>SUM(V13:V25)</f>
        <v>0</v>
      </c>
      <c r="W26" s="429">
        <f>SUM(W13:W25)</f>
        <v>0</v>
      </c>
      <c r="X26" s="429">
        <f>SUM(X13:X25)</f>
        <v>0</v>
      </c>
      <c r="Y26" s="429">
        <f>SUM(Y13:Y25)</f>
        <v>0</v>
      </c>
      <c r="Z26" s="429">
        <f>SUM(Z13:Z25)</f>
        <v>0</v>
      </c>
      <c r="AA26" s="429">
        <f>SUM(AA13:AA25)</f>
        <v>0</v>
      </c>
      <c r="AB26" s="429">
        <f>SUM(AB13:AB25)</f>
        <v>0</v>
      </c>
      <c r="AC26" s="429">
        <f>SUM(AC13:AC25)</f>
        <v>0</v>
      </c>
      <c r="AD26" s="412">
        <f>SUM(I26:AC26)</f>
        <v>0</v>
      </c>
      <c r="AE26" s="411"/>
    </row>
    <row r="27" spans="2:31" ht="19.5" customHeight="1" thickBot="1">
      <c r="B27" s="428" t="s">
        <v>422</v>
      </c>
      <c r="C27" s="427"/>
      <c r="D27" s="427"/>
      <c r="E27" s="426"/>
      <c r="F27" s="425" t="s">
        <v>420</v>
      </c>
      <c r="G27" s="424" t="s">
        <v>413</v>
      </c>
      <c r="H27" s="423"/>
      <c r="I27" s="422"/>
      <c r="J27" s="422"/>
      <c r="K27" s="422"/>
      <c r="L27" s="422"/>
      <c r="M27" s="422"/>
      <c r="N27" s="422"/>
      <c r="O27" s="422"/>
      <c r="P27" s="422"/>
      <c r="Q27" s="422"/>
      <c r="R27" s="422"/>
      <c r="S27" s="422"/>
      <c r="T27" s="422"/>
      <c r="U27" s="422"/>
      <c r="V27" s="422"/>
      <c r="W27" s="422"/>
      <c r="X27" s="422"/>
      <c r="Y27" s="422"/>
      <c r="Z27" s="422"/>
      <c r="AA27" s="422"/>
      <c r="AB27" s="422"/>
      <c r="AC27" s="422"/>
      <c r="AD27" s="421">
        <f>SUM(I27:AC27)</f>
        <v>0</v>
      </c>
      <c r="AE27" s="420"/>
    </row>
    <row r="28" spans="2:31" ht="19.5" customHeight="1" thickBot="1">
      <c r="B28" s="419" t="s">
        <v>421</v>
      </c>
      <c r="C28" s="418"/>
      <c r="D28" s="418"/>
      <c r="E28" s="417"/>
      <c r="F28" s="416" t="s">
        <v>420</v>
      </c>
      <c r="G28" s="415" t="s">
        <v>413</v>
      </c>
      <c r="H28" s="414"/>
      <c r="I28" s="413"/>
      <c r="J28" s="413"/>
      <c r="K28" s="413"/>
      <c r="L28" s="413"/>
      <c r="M28" s="413"/>
      <c r="N28" s="413"/>
      <c r="O28" s="413"/>
      <c r="P28" s="413"/>
      <c r="Q28" s="413"/>
      <c r="R28" s="413"/>
      <c r="S28" s="413"/>
      <c r="T28" s="413"/>
      <c r="U28" s="413"/>
      <c r="V28" s="413"/>
      <c r="W28" s="413"/>
      <c r="X28" s="413"/>
      <c r="Y28" s="413"/>
      <c r="Z28" s="413"/>
      <c r="AA28" s="413"/>
      <c r="AB28" s="413"/>
      <c r="AC28" s="413"/>
      <c r="AD28" s="412">
        <f>SUM(I28:AC28)</f>
        <v>0</v>
      </c>
      <c r="AE28" s="411"/>
    </row>
    <row r="29" spans="2:31" ht="20.100000000000001" customHeight="1" thickBot="1">
      <c r="B29" s="410" t="s">
        <v>419</v>
      </c>
      <c r="C29" s="409" t="s">
        <v>418</v>
      </c>
      <c r="D29" s="408"/>
      <c r="E29" s="408"/>
      <c r="F29" s="408"/>
      <c r="G29" s="408"/>
      <c r="H29" s="407"/>
      <c r="I29" s="406">
        <f>SUM(I27:I28)</f>
        <v>0</v>
      </c>
      <c r="J29" s="406">
        <f>SUM(J27:J28)</f>
        <v>0</v>
      </c>
      <c r="K29" s="406">
        <f>SUM(K27:K28)</f>
        <v>0</v>
      </c>
      <c r="L29" s="406">
        <f>SUM(L27:L28)</f>
        <v>0</v>
      </c>
      <c r="M29" s="406">
        <f>SUM(M27:M28)</f>
        <v>0</v>
      </c>
      <c r="N29" s="406">
        <f>SUM(N27:N28)</f>
        <v>0</v>
      </c>
      <c r="O29" s="406">
        <f>SUM(O27:O28)</f>
        <v>0</v>
      </c>
      <c r="P29" s="406">
        <f>SUM(P27:P28)</f>
        <v>0</v>
      </c>
      <c r="Q29" s="406">
        <f>SUM(Q27:Q28)</f>
        <v>0</v>
      </c>
      <c r="R29" s="406">
        <f>SUM(R27:R28)</f>
        <v>0</v>
      </c>
      <c r="S29" s="406">
        <f>SUM(S27:S28)</f>
        <v>0</v>
      </c>
      <c r="T29" s="406">
        <f>SUM(T27:T28)</f>
        <v>0</v>
      </c>
      <c r="U29" s="406">
        <f>SUM(U27:U28)</f>
        <v>0</v>
      </c>
      <c r="V29" s="406">
        <f>SUM(V27:V28)</f>
        <v>0</v>
      </c>
      <c r="W29" s="406">
        <f>SUM(W27:W28)</f>
        <v>0</v>
      </c>
      <c r="X29" s="406">
        <f>SUM(X27:X28)</f>
        <v>0</v>
      </c>
      <c r="Y29" s="406">
        <f>SUM(Y27:Y28)</f>
        <v>0</v>
      </c>
      <c r="Z29" s="406">
        <f>SUM(Z27:Z28)</f>
        <v>0</v>
      </c>
      <c r="AA29" s="406">
        <f>SUM(AA27:AA28)</f>
        <v>0</v>
      </c>
      <c r="AB29" s="406">
        <f>SUM(AB27:AB28)</f>
        <v>0</v>
      </c>
      <c r="AC29" s="406">
        <f>SUM(AC27:AC28)</f>
        <v>0</v>
      </c>
      <c r="AD29" s="405">
        <f>SUM(I29:AC29)</f>
        <v>0</v>
      </c>
      <c r="AE29" s="404"/>
    </row>
    <row r="30" spans="2:31" ht="20.100000000000001" customHeight="1" thickBot="1">
      <c r="B30" s="362" t="s">
        <v>417</v>
      </c>
      <c r="C30" s="361"/>
      <c r="D30" s="361"/>
      <c r="E30" s="361"/>
      <c r="F30" s="361"/>
      <c r="G30" s="361"/>
      <c r="H30" s="360"/>
      <c r="I30" s="347">
        <f>SUM(I29,I26)</f>
        <v>0</v>
      </c>
      <c r="J30" s="347">
        <f>SUM(J29,J26)</f>
        <v>0</v>
      </c>
      <c r="K30" s="347">
        <f>SUM(K29,K26)</f>
        <v>0</v>
      </c>
      <c r="L30" s="347">
        <f>SUM(L29,L26)</f>
        <v>0</v>
      </c>
      <c r="M30" s="347">
        <f>SUM(M29,M26)</f>
        <v>0</v>
      </c>
      <c r="N30" s="347">
        <f>SUM(N29,N26)</f>
        <v>0</v>
      </c>
      <c r="O30" s="347">
        <f>SUM(O29,O26)</f>
        <v>0</v>
      </c>
      <c r="P30" s="347">
        <f>SUM(P29,P26)</f>
        <v>0</v>
      </c>
      <c r="Q30" s="347">
        <f>SUM(Q29,Q26)</f>
        <v>0</v>
      </c>
      <c r="R30" s="347">
        <f>SUM(R29,R26)</f>
        <v>0</v>
      </c>
      <c r="S30" s="347">
        <f>SUM(S29,S26)</f>
        <v>0</v>
      </c>
      <c r="T30" s="347">
        <f>SUM(T29,T26)</f>
        <v>0</v>
      </c>
      <c r="U30" s="347">
        <f>SUM(U29,U26)</f>
        <v>0</v>
      </c>
      <c r="V30" s="347">
        <f>SUM(V29,V26)</f>
        <v>0</v>
      </c>
      <c r="W30" s="347">
        <f>SUM(W29,W26)</f>
        <v>0</v>
      </c>
      <c r="X30" s="347">
        <f>SUM(X29,X26)</f>
        <v>0</v>
      </c>
      <c r="Y30" s="347">
        <f>SUM(Y29,Y26)</f>
        <v>0</v>
      </c>
      <c r="Z30" s="347">
        <f>SUM(Z29,Z26)</f>
        <v>0</v>
      </c>
      <c r="AA30" s="347">
        <f>SUM(AA29,AA26)</f>
        <v>0</v>
      </c>
      <c r="AB30" s="347">
        <f>SUM(AB29,AB26)</f>
        <v>0</v>
      </c>
      <c r="AC30" s="347">
        <f>SUM(AC29,AC26)</f>
        <v>0</v>
      </c>
      <c r="AD30" s="403"/>
      <c r="AE30" s="402">
        <f>SUM(AD26,AD29)</f>
        <v>0</v>
      </c>
    </row>
    <row r="31" spans="2:31" ht="5.25" customHeight="1">
      <c r="B31" s="324"/>
      <c r="C31" s="324"/>
      <c r="AE31" s="319"/>
    </row>
    <row r="32" spans="2:31" ht="3.75" customHeight="1">
      <c r="B32" s="397"/>
      <c r="C32" s="397"/>
      <c r="D32" s="369"/>
      <c r="AD32" s="401"/>
      <c r="AE32" s="319"/>
    </row>
    <row r="33" spans="2:31" ht="16.5" customHeight="1" thickBot="1">
      <c r="B33" s="400" t="s">
        <v>416</v>
      </c>
      <c r="C33" s="399"/>
      <c r="D33" s="398"/>
      <c r="AD33" s="321"/>
      <c r="AE33" s="397" t="s">
        <v>415</v>
      </c>
    </row>
    <row r="34" spans="2:31" ht="20.100000000000001" customHeight="1">
      <c r="B34" s="396" t="s">
        <v>402</v>
      </c>
      <c r="C34" s="395"/>
      <c r="D34" s="395"/>
      <c r="E34" s="395"/>
      <c r="F34" s="395"/>
      <c r="G34" s="395"/>
      <c r="H34" s="394"/>
      <c r="I34" s="354">
        <f>I5</f>
        <v>6</v>
      </c>
      <c r="J34" s="354">
        <f>I34+1</f>
        <v>7</v>
      </c>
      <c r="K34" s="354">
        <f>J34+1</f>
        <v>8</v>
      </c>
      <c r="L34" s="354">
        <f>K34+1</f>
        <v>9</v>
      </c>
      <c r="M34" s="354">
        <f>L34+1</f>
        <v>10</v>
      </c>
      <c r="N34" s="354">
        <f>M34+1</f>
        <v>11</v>
      </c>
      <c r="O34" s="354">
        <f>N34+1</f>
        <v>12</v>
      </c>
      <c r="P34" s="354">
        <f>O34+1</f>
        <v>13</v>
      </c>
      <c r="Q34" s="354">
        <f>P34+1</f>
        <v>14</v>
      </c>
      <c r="R34" s="354">
        <f>Q34+1</f>
        <v>15</v>
      </c>
      <c r="S34" s="354">
        <f>R34+1</f>
        <v>16</v>
      </c>
      <c r="T34" s="354">
        <f>S34+1</f>
        <v>17</v>
      </c>
      <c r="U34" s="354">
        <f>T34+1</f>
        <v>18</v>
      </c>
      <c r="V34" s="354">
        <f>U34+1</f>
        <v>19</v>
      </c>
      <c r="W34" s="354">
        <f>V34+1</f>
        <v>20</v>
      </c>
      <c r="X34" s="354">
        <f>W34+1</f>
        <v>21</v>
      </c>
      <c r="Y34" s="354">
        <f>X34+1</f>
        <v>22</v>
      </c>
      <c r="Z34" s="354">
        <f>Y34+1</f>
        <v>23</v>
      </c>
      <c r="AA34" s="354">
        <f>Z34+1</f>
        <v>24</v>
      </c>
      <c r="AB34" s="354">
        <f>AA34+1</f>
        <v>25</v>
      </c>
      <c r="AC34" s="354">
        <f>AB34+1</f>
        <v>26</v>
      </c>
      <c r="AD34" s="335" t="s">
        <v>100</v>
      </c>
      <c r="AE34" s="334"/>
    </row>
    <row r="35" spans="2:31" ht="20.100000000000001" customHeight="1" thickBot="1">
      <c r="B35" s="393" t="s">
        <v>414</v>
      </c>
      <c r="C35" s="392"/>
      <c r="D35" s="392"/>
      <c r="E35" s="392"/>
      <c r="F35" s="392"/>
      <c r="G35" s="392"/>
      <c r="H35" s="391"/>
      <c r="I35" s="390">
        <f>I6</f>
        <v>14800</v>
      </c>
      <c r="J35" s="390">
        <f>J6</f>
        <v>29600</v>
      </c>
      <c r="K35" s="390">
        <f>K6</f>
        <v>29600</v>
      </c>
      <c r="L35" s="390">
        <f>L6</f>
        <v>29600</v>
      </c>
      <c r="M35" s="390">
        <f>M6</f>
        <v>29600</v>
      </c>
      <c r="N35" s="390">
        <f>N6</f>
        <v>29600</v>
      </c>
      <c r="O35" s="390">
        <f>O6</f>
        <v>29600</v>
      </c>
      <c r="P35" s="390">
        <f>P6</f>
        <v>29600</v>
      </c>
      <c r="Q35" s="390">
        <f>Q6</f>
        <v>29600</v>
      </c>
      <c r="R35" s="390">
        <f>R6</f>
        <v>29600</v>
      </c>
      <c r="S35" s="390">
        <f>S6</f>
        <v>29600</v>
      </c>
      <c r="T35" s="390">
        <f>T6</f>
        <v>29600</v>
      </c>
      <c r="U35" s="390">
        <f>U6</f>
        <v>29600</v>
      </c>
      <c r="V35" s="390">
        <f>V6</f>
        <v>29600</v>
      </c>
      <c r="W35" s="390">
        <f>W6</f>
        <v>29600</v>
      </c>
      <c r="X35" s="390">
        <f>X6</f>
        <v>29600</v>
      </c>
      <c r="Y35" s="390">
        <f>Y6</f>
        <v>29600</v>
      </c>
      <c r="Z35" s="390">
        <f>Z6</f>
        <v>29600</v>
      </c>
      <c r="AA35" s="390">
        <f>AA6</f>
        <v>29600</v>
      </c>
      <c r="AB35" s="390">
        <f>AB6</f>
        <v>29600</v>
      </c>
      <c r="AC35" s="390">
        <f>AC6</f>
        <v>29600</v>
      </c>
      <c r="AD35" s="389" t="s">
        <v>413</v>
      </c>
      <c r="AE35" s="388"/>
    </row>
    <row r="36" spans="2:31" ht="20.100000000000001" customHeight="1">
      <c r="B36" s="387" t="s">
        <v>412</v>
      </c>
      <c r="C36" s="386"/>
      <c r="D36" s="386"/>
      <c r="E36" s="386"/>
      <c r="F36" s="337" t="s">
        <v>411</v>
      </c>
      <c r="G36" s="385" t="s">
        <v>410</v>
      </c>
      <c r="H36" s="384" t="s">
        <v>409</v>
      </c>
      <c r="I36" s="383"/>
      <c r="J36" s="383"/>
      <c r="K36" s="383"/>
      <c r="L36" s="383"/>
      <c r="M36" s="383"/>
      <c r="N36" s="383"/>
      <c r="O36" s="383"/>
      <c r="P36" s="383"/>
      <c r="Q36" s="383"/>
      <c r="R36" s="383"/>
      <c r="S36" s="383"/>
      <c r="T36" s="383"/>
      <c r="U36" s="383"/>
      <c r="V36" s="383"/>
      <c r="W36" s="383"/>
      <c r="X36" s="383"/>
      <c r="Y36" s="383"/>
      <c r="Z36" s="383"/>
      <c r="AA36" s="383"/>
      <c r="AB36" s="383"/>
      <c r="AC36" s="383"/>
      <c r="AD36" s="382"/>
      <c r="AE36" s="381"/>
    </row>
    <row r="37" spans="2:31" ht="20.100000000000001" customHeight="1">
      <c r="B37" s="380" t="s">
        <v>408</v>
      </c>
      <c r="C37" s="379"/>
      <c r="D37" s="379"/>
      <c r="E37" s="378"/>
      <c r="F37" s="377" t="s">
        <v>407</v>
      </c>
      <c r="G37" s="376"/>
      <c r="H37" s="375" t="s">
        <v>406</v>
      </c>
      <c r="I37" s="374">
        <f>$G$37*I38</f>
        <v>0</v>
      </c>
      <c r="J37" s="373">
        <f>$G$37*J38</f>
        <v>0</v>
      </c>
      <c r="K37" s="373">
        <f>$G$37*K38</f>
        <v>0</v>
      </c>
      <c r="L37" s="373">
        <f>$G$37*L38</f>
        <v>0</v>
      </c>
      <c r="M37" s="373">
        <f>$G$37*M38</f>
        <v>0</v>
      </c>
      <c r="N37" s="373">
        <f>$G$37*N38</f>
        <v>0</v>
      </c>
      <c r="O37" s="373">
        <f>$G$37*O38</f>
        <v>0</v>
      </c>
      <c r="P37" s="373">
        <f>$G$37*P38</f>
        <v>0</v>
      </c>
      <c r="Q37" s="373">
        <f>$G$37*Q38</f>
        <v>0</v>
      </c>
      <c r="R37" s="373">
        <f>$G$37*R38</f>
        <v>0</v>
      </c>
      <c r="S37" s="373">
        <f>$G$37*S38</f>
        <v>0</v>
      </c>
      <c r="T37" s="373">
        <f>$G$37*T38</f>
        <v>0</v>
      </c>
      <c r="U37" s="373">
        <f>$G$37*U38</f>
        <v>0</v>
      </c>
      <c r="V37" s="373">
        <f>$G$37*V38</f>
        <v>0</v>
      </c>
      <c r="W37" s="373">
        <f>$G$37*W38</f>
        <v>0</v>
      </c>
      <c r="X37" s="373">
        <f>$G$37*X38</f>
        <v>0</v>
      </c>
      <c r="Y37" s="373">
        <f>$G$37*Y38</f>
        <v>0</v>
      </c>
      <c r="Z37" s="373">
        <f>$G$37*Z38</f>
        <v>0</v>
      </c>
      <c r="AA37" s="373">
        <f>$G$37*AA38</f>
        <v>0</v>
      </c>
      <c r="AB37" s="373">
        <f>$G$37*AB38</f>
        <v>0</v>
      </c>
      <c r="AC37" s="373">
        <f>$G$37*AC38</f>
        <v>0</v>
      </c>
      <c r="AD37" s="372">
        <f>SUM(I37:AC37)</f>
        <v>0</v>
      </c>
      <c r="AE37" s="371"/>
    </row>
    <row r="38" spans="2:31" ht="20.100000000000001" customHeight="1" thickBot="1">
      <c r="B38" s="370"/>
      <c r="C38" s="369"/>
      <c r="D38" s="369"/>
      <c r="E38" s="368"/>
      <c r="F38" s="368"/>
      <c r="G38" s="367"/>
      <c r="H38" s="366" t="s">
        <v>405</v>
      </c>
      <c r="I38" s="365"/>
      <c r="J38" s="365"/>
      <c r="K38" s="365"/>
      <c r="L38" s="365"/>
      <c r="M38" s="365"/>
      <c r="N38" s="365"/>
      <c r="O38" s="365"/>
      <c r="P38" s="365"/>
      <c r="Q38" s="365"/>
      <c r="R38" s="365"/>
      <c r="S38" s="365"/>
      <c r="T38" s="365"/>
      <c r="U38" s="365"/>
      <c r="V38" s="365"/>
      <c r="W38" s="365"/>
      <c r="X38" s="365"/>
      <c r="Y38" s="365"/>
      <c r="Z38" s="365"/>
      <c r="AA38" s="365"/>
      <c r="AB38" s="365"/>
      <c r="AC38" s="365"/>
      <c r="AD38" s="364"/>
      <c r="AE38" s="363"/>
    </row>
    <row r="39" spans="2:31" ht="20.100000000000001" customHeight="1" thickBot="1">
      <c r="B39" s="362" t="s">
        <v>404</v>
      </c>
      <c r="C39" s="361"/>
      <c r="D39" s="361"/>
      <c r="E39" s="361"/>
      <c r="F39" s="361"/>
      <c r="G39" s="361"/>
      <c r="H39" s="360"/>
      <c r="I39" s="347">
        <f>I37</f>
        <v>0</v>
      </c>
      <c r="J39" s="347">
        <f>J37</f>
        <v>0</v>
      </c>
      <c r="K39" s="347">
        <f>K37</f>
        <v>0</v>
      </c>
      <c r="L39" s="347">
        <f>L37</f>
        <v>0</v>
      </c>
      <c r="M39" s="347">
        <f>M37</f>
        <v>0</v>
      </c>
      <c r="N39" s="347">
        <f>N37</f>
        <v>0</v>
      </c>
      <c r="O39" s="347">
        <f>O37</f>
        <v>0</v>
      </c>
      <c r="P39" s="347">
        <f>P37</f>
        <v>0</v>
      </c>
      <c r="Q39" s="347">
        <f>Q37</f>
        <v>0</v>
      </c>
      <c r="R39" s="347">
        <f>R37</f>
        <v>0</v>
      </c>
      <c r="S39" s="347">
        <f>S37</f>
        <v>0</v>
      </c>
      <c r="T39" s="347">
        <f>T37</f>
        <v>0</v>
      </c>
      <c r="U39" s="347">
        <f>U37</f>
        <v>0</v>
      </c>
      <c r="V39" s="347">
        <f>V37</f>
        <v>0</v>
      </c>
      <c r="W39" s="347">
        <f>W37</f>
        <v>0</v>
      </c>
      <c r="X39" s="347">
        <f>X37</f>
        <v>0</v>
      </c>
      <c r="Y39" s="347">
        <f>Y37</f>
        <v>0</v>
      </c>
      <c r="Z39" s="347">
        <f>Z37</f>
        <v>0</v>
      </c>
      <c r="AA39" s="347">
        <f>AA37</f>
        <v>0</v>
      </c>
      <c r="AB39" s="347">
        <f>AB37</f>
        <v>0</v>
      </c>
      <c r="AC39" s="347">
        <f>AC37</f>
        <v>0</v>
      </c>
      <c r="AD39" s="359"/>
      <c r="AE39" s="358">
        <f>AD37</f>
        <v>0</v>
      </c>
    </row>
    <row r="40" spans="2:31" ht="4.5" customHeight="1">
      <c r="B40" s="324"/>
      <c r="C40" s="324"/>
      <c r="AD40" s="321"/>
      <c r="AE40" s="319"/>
    </row>
    <row r="41" spans="2:31" ht="4.5" customHeight="1">
      <c r="B41" s="324"/>
      <c r="C41" s="324"/>
      <c r="AD41" s="321"/>
      <c r="AE41" s="319"/>
    </row>
    <row r="42" spans="2:31" ht="16.5" customHeight="1" thickBot="1">
      <c r="B42" s="343" t="s">
        <v>403</v>
      </c>
      <c r="C42" s="343"/>
      <c r="D42" s="342"/>
      <c r="E42" s="342"/>
      <c r="F42" s="342"/>
      <c r="G42" s="342"/>
      <c r="H42" s="342"/>
      <c r="AD42" s="321"/>
      <c r="AE42" s="319"/>
    </row>
    <row r="43" spans="2:31" ht="20.100000000000001" customHeight="1" thickBot="1">
      <c r="B43" s="357" t="s">
        <v>402</v>
      </c>
      <c r="C43" s="356"/>
      <c r="D43" s="356"/>
      <c r="E43" s="356"/>
      <c r="F43" s="356"/>
      <c r="G43" s="356"/>
      <c r="H43" s="355"/>
      <c r="I43" s="354">
        <v>6</v>
      </c>
      <c r="J43" s="354">
        <f>I43+1</f>
        <v>7</v>
      </c>
      <c r="K43" s="354">
        <f>J43+1</f>
        <v>8</v>
      </c>
      <c r="L43" s="354">
        <f>K43+1</f>
        <v>9</v>
      </c>
      <c r="M43" s="354">
        <f>L43+1</f>
        <v>10</v>
      </c>
      <c r="N43" s="354">
        <f>M43+1</f>
        <v>11</v>
      </c>
      <c r="O43" s="354">
        <f>N43+1</f>
        <v>12</v>
      </c>
      <c r="P43" s="354">
        <f>O43+1</f>
        <v>13</v>
      </c>
      <c r="Q43" s="354">
        <f>P43+1</f>
        <v>14</v>
      </c>
      <c r="R43" s="354">
        <f>Q43+1</f>
        <v>15</v>
      </c>
      <c r="S43" s="354">
        <f>R43+1</f>
        <v>16</v>
      </c>
      <c r="T43" s="354">
        <f>S43+1</f>
        <v>17</v>
      </c>
      <c r="U43" s="354">
        <f>T43+1</f>
        <v>18</v>
      </c>
      <c r="V43" s="354">
        <f>U43+1</f>
        <v>19</v>
      </c>
      <c r="W43" s="354">
        <f>V43+1</f>
        <v>20</v>
      </c>
      <c r="X43" s="354">
        <f>W43+1</f>
        <v>21</v>
      </c>
      <c r="Y43" s="354">
        <f>X43+1</f>
        <v>22</v>
      </c>
      <c r="Z43" s="354">
        <f>Y43+1</f>
        <v>23</v>
      </c>
      <c r="AA43" s="354">
        <f>Z43+1</f>
        <v>24</v>
      </c>
      <c r="AB43" s="354">
        <f>AA43+1</f>
        <v>25</v>
      </c>
      <c r="AC43" s="354">
        <f>AB43+1</f>
        <v>26</v>
      </c>
      <c r="AD43" s="353" t="s">
        <v>100</v>
      </c>
      <c r="AE43" s="352"/>
    </row>
    <row r="44" spans="2:31" ht="20.100000000000001" customHeight="1" thickBot="1">
      <c r="B44" s="351" t="s">
        <v>401</v>
      </c>
      <c r="C44" s="350"/>
      <c r="D44" s="350"/>
      <c r="E44" s="350"/>
      <c r="F44" s="350"/>
      <c r="G44" s="350"/>
      <c r="H44" s="349"/>
      <c r="I44" s="348">
        <f>I30-I39</f>
        <v>0</v>
      </c>
      <c r="J44" s="347">
        <f>J30-J39</f>
        <v>0</v>
      </c>
      <c r="K44" s="347">
        <f>K30-K39</f>
        <v>0</v>
      </c>
      <c r="L44" s="347">
        <f>L30-L39</f>
        <v>0</v>
      </c>
      <c r="M44" s="347">
        <f>M30-M39</f>
        <v>0</v>
      </c>
      <c r="N44" s="347">
        <f>N30-N39</f>
        <v>0</v>
      </c>
      <c r="O44" s="347">
        <f>O30-O39</f>
        <v>0</v>
      </c>
      <c r="P44" s="347">
        <f>P30-P39</f>
        <v>0</v>
      </c>
      <c r="Q44" s="347">
        <f>Q30-Q39</f>
        <v>0</v>
      </c>
      <c r="R44" s="347">
        <f>R30-R39</f>
        <v>0</v>
      </c>
      <c r="S44" s="347">
        <f>S30-S39</f>
        <v>0</v>
      </c>
      <c r="T44" s="347">
        <f>T30-T39</f>
        <v>0</v>
      </c>
      <c r="U44" s="347">
        <f>U30-U39</f>
        <v>0</v>
      </c>
      <c r="V44" s="347">
        <f>V30-V39</f>
        <v>0</v>
      </c>
      <c r="W44" s="347">
        <f>W30-W39</f>
        <v>0</v>
      </c>
      <c r="X44" s="347">
        <f>X30-X39</f>
        <v>0</v>
      </c>
      <c r="Y44" s="347">
        <f>Y30-Y39</f>
        <v>0</v>
      </c>
      <c r="Z44" s="347">
        <f>Z30-Z39</f>
        <v>0</v>
      </c>
      <c r="AA44" s="347">
        <f>AA30-AA39</f>
        <v>0</v>
      </c>
      <c r="AB44" s="347">
        <f>AB30-AB39</f>
        <v>0</v>
      </c>
      <c r="AC44" s="347">
        <f>AC30-AC39</f>
        <v>0</v>
      </c>
      <c r="AD44" s="346"/>
      <c r="AE44" s="345">
        <f>AE30-AE39</f>
        <v>0</v>
      </c>
    </row>
    <row r="45" spans="2:31" ht="4.5" customHeight="1">
      <c r="B45" s="344"/>
      <c r="C45" s="344"/>
      <c r="D45" s="342"/>
      <c r="E45" s="342"/>
      <c r="F45" s="342"/>
      <c r="G45" s="342"/>
      <c r="H45" s="342"/>
      <c r="AD45" s="321"/>
      <c r="AE45" s="319"/>
    </row>
    <row r="46" spans="2:31" ht="4.5" customHeight="1">
      <c r="B46" s="344"/>
      <c r="C46" s="344"/>
      <c r="D46" s="342"/>
      <c r="E46" s="342"/>
      <c r="F46" s="342"/>
      <c r="G46" s="342"/>
      <c r="H46" s="342"/>
      <c r="AD46" s="321"/>
      <c r="AE46" s="319"/>
    </row>
    <row r="47" spans="2:31" ht="16.5" customHeight="1" thickBot="1">
      <c r="B47" s="343" t="s">
        <v>400</v>
      </c>
      <c r="C47" s="343"/>
      <c r="D47" s="342"/>
      <c r="E47" s="342"/>
      <c r="F47" s="342"/>
      <c r="G47" s="342"/>
      <c r="H47" s="342"/>
      <c r="AD47" s="321"/>
      <c r="AE47" s="319"/>
    </row>
    <row r="48" spans="2:31" ht="16.5" customHeight="1">
      <c r="B48" s="341" t="s">
        <v>399</v>
      </c>
      <c r="C48" s="340">
        <f>G14+G15+G16+G17+G18</f>
        <v>0</v>
      </c>
      <c r="D48" s="339" t="s">
        <v>398</v>
      </c>
      <c r="E48" s="339"/>
      <c r="F48" s="338" t="s">
        <v>397</v>
      </c>
      <c r="G48" s="338"/>
      <c r="H48" s="337" t="s">
        <v>396</v>
      </c>
      <c r="I48" s="336">
        <v>6</v>
      </c>
      <c r="J48" s="336">
        <f>I48+1</f>
        <v>7</v>
      </c>
      <c r="K48" s="336">
        <f>J48+1</f>
        <v>8</v>
      </c>
      <c r="L48" s="336">
        <f>K48+1</f>
        <v>9</v>
      </c>
      <c r="M48" s="336">
        <f>L48+1</f>
        <v>10</v>
      </c>
      <c r="N48" s="336">
        <f>M48+1</f>
        <v>11</v>
      </c>
      <c r="O48" s="336">
        <f>N48+1</f>
        <v>12</v>
      </c>
      <c r="P48" s="336">
        <f>O48+1</f>
        <v>13</v>
      </c>
      <c r="Q48" s="336">
        <f>P48+1</f>
        <v>14</v>
      </c>
      <c r="R48" s="336">
        <f>Q48+1</f>
        <v>15</v>
      </c>
      <c r="S48" s="336">
        <f>R48+1</f>
        <v>16</v>
      </c>
      <c r="T48" s="336">
        <f>S48+1</f>
        <v>17</v>
      </c>
      <c r="U48" s="336">
        <f>T48+1</f>
        <v>18</v>
      </c>
      <c r="V48" s="336">
        <f>U48+1</f>
        <v>19</v>
      </c>
      <c r="W48" s="336">
        <f>V48+1</f>
        <v>20</v>
      </c>
      <c r="X48" s="336">
        <f>W48+1</f>
        <v>21</v>
      </c>
      <c r="Y48" s="336">
        <f>X48+1</f>
        <v>22</v>
      </c>
      <c r="Z48" s="336">
        <f>Y48+1</f>
        <v>23</v>
      </c>
      <c r="AA48" s="336">
        <f>Z48+1</f>
        <v>24</v>
      </c>
      <c r="AB48" s="336">
        <f>AA48+1</f>
        <v>25</v>
      </c>
      <c r="AC48" s="336">
        <f>AB48+1</f>
        <v>26</v>
      </c>
      <c r="AD48" s="335" t="s">
        <v>100</v>
      </c>
      <c r="AE48" s="334"/>
    </row>
    <row r="49" spans="2:31" ht="16.5" customHeight="1" thickBot="1">
      <c r="B49" s="333" t="s">
        <v>395</v>
      </c>
      <c r="C49" s="332">
        <f>G37</f>
        <v>0</v>
      </c>
      <c r="D49" s="331" t="s">
        <v>394</v>
      </c>
      <c r="E49" s="331"/>
      <c r="F49" s="330"/>
      <c r="G49" s="330"/>
      <c r="H49" s="329" t="s">
        <v>393</v>
      </c>
      <c r="I49" s="328">
        <f>I19+I20+I21+I22+I23+I27+I28</f>
        <v>0</v>
      </c>
      <c r="J49" s="327">
        <f>J19+J20+J21+J22+J23+J27+J28</f>
        <v>0</v>
      </c>
      <c r="K49" s="327">
        <f>K19+K20+K21+K22+K23+K27+K28</f>
        <v>0</v>
      </c>
      <c r="L49" s="327">
        <f>L19+L20+L21+L22+L23+L27+L28</f>
        <v>0</v>
      </c>
      <c r="M49" s="327">
        <f>M19+M20+M21+M22+M23+M27+M28</f>
        <v>0</v>
      </c>
      <c r="N49" s="327">
        <f>N19+N20+N21+N22+N23+N27+N28</f>
        <v>0</v>
      </c>
      <c r="O49" s="327">
        <f>O19+O20+O21+O22+O23+O27+O28</f>
        <v>0</v>
      </c>
      <c r="P49" s="327">
        <f>P19+P20+P21+P22+P23+P27+P28</f>
        <v>0</v>
      </c>
      <c r="Q49" s="327">
        <f>Q19+Q20+Q21+Q22+Q23+Q27+Q28</f>
        <v>0</v>
      </c>
      <c r="R49" s="327">
        <f>R19+R20+R21+R22+R23+R27+R28</f>
        <v>0</v>
      </c>
      <c r="S49" s="327">
        <f>S19+S20+S21+S22+S23+S27+S28</f>
        <v>0</v>
      </c>
      <c r="T49" s="327">
        <f>T19+T20+T21+T22+T23+T27+T28</f>
        <v>0</v>
      </c>
      <c r="U49" s="327">
        <f>U19+U20+U21+U22+U23+U27+U28</f>
        <v>0</v>
      </c>
      <c r="V49" s="327">
        <f>V19+V20+V21+V22+V23+V27+V28</f>
        <v>0</v>
      </c>
      <c r="W49" s="327">
        <f>W19+W20+W21+W22+W23+W27+W28</f>
        <v>0</v>
      </c>
      <c r="X49" s="327">
        <f>X19+X20+X21+X22+X23+X27+X28</f>
        <v>0</v>
      </c>
      <c r="Y49" s="327">
        <f>Y19+Y20+Y21+Y22+Y23+Y27+Y28</f>
        <v>0</v>
      </c>
      <c r="Z49" s="327">
        <f>Z19+Z20+Z21+Z22+Z23+Z27+Z28</f>
        <v>0</v>
      </c>
      <c r="AA49" s="327">
        <f>AA19+AA20+AA21+AA22+AA23+AA27+AA28</f>
        <v>0</v>
      </c>
      <c r="AB49" s="327">
        <f>AB19+AB20+AB21+AB22+AB23+AB27+AB28</f>
        <v>0</v>
      </c>
      <c r="AC49" s="327">
        <f>AC19+AC20+AC21+AC22+AC23+AC27+AC28</f>
        <v>0</v>
      </c>
      <c r="AD49" s="326">
        <f>SUM(I49:AC49)</f>
        <v>0</v>
      </c>
      <c r="AE49" s="325"/>
    </row>
    <row r="50" spans="2:31" ht="4.5" customHeight="1">
      <c r="B50" s="324"/>
      <c r="C50" s="324"/>
      <c r="AD50" s="321"/>
      <c r="AE50" s="319"/>
    </row>
    <row r="51" spans="2:31" ht="4.5" customHeight="1">
      <c r="B51" s="324"/>
      <c r="C51" s="324"/>
      <c r="AD51" s="321"/>
      <c r="AE51" s="319"/>
    </row>
    <row r="52" spans="2:31" ht="4.5" customHeight="1">
      <c r="B52" s="324"/>
      <c r="C52" s="324"/>
      <c r="AD52" s="321"/>
      <c r="AE52" s="319"/>
    </row>
    <row r="53" spans="2:31" ht="15" customHeight="1">
      <c r="B53" s="322" t="s">
        <v>392</v>
      </c>
      <c r="C53" s="322"/>
      <c r="AE53" s="321"/>
    </row>
    <row r="54" spans="2:31" ht="15" customHeight="1">
      <c r="C54" s="322"/>
      <c r="AE54" s="321"/>
    </row>
    <row r="55" spans="2:31" ht="15" customHeight="1">
      <c r="B55" s="322" t="s">
        <v>391</v>
      </c>
      <c r="C55" s="322"/>
      <c r="AE55" s="321"/>
    </row>
    <row r="56" spans="2:31" ht="20.45" customHeight="1">
      <c r="B56" s="319" t="s">
        <v>390</v>
      </c>
      <c r="C56" s="322"/>
      <c r="AE56" s="321"/>
    </row>
    <row r="57" spans="2:31" ht="19.5" customHeight="1">
      <c r="B57" s="323" t="s">
        <v>389</v>
      </c>
      <c r="AE57" s="321"/>
    </row>
    <row r="58" spans="2:31" ht="19.5" customHeight="1">
      <c r="B58" s="323" t="s">
        <v>388</v>
      </c>
      <c r="AE58" s="321"/>
    </row>
    <row r="59" spans="2:31" ht="20.100000000000001" customHeight="1">
      <c r="B59" s="323" t="s">
        <v>387</v>
      </c>
      <c r="AE59" s="321"/>
    </row>
    <row r="60" spans="2:31" ht="19.5" customHeight="1">
      <c r="B60" s="319" t="s">
        <v>386</v>
      </c>
      <c r="AE60" s="321"/>
    </row>
    <row r="61" spans="2:31" ht="19.5" customHeight="1">
      <c r="B61" s="319" t="s">
        <v>385</v>
      </c>
      <c r="AE61" s="321"/>
    </row>
    <row r="62" spans="2:31" ht="19.5" customHeight="1">
      <c r="B62" s="323" t="s">
        <v>384</v>
      </c>
      <c r="AE62" s="321"/>
    </row>
    <row r="63" spans="2:31" ht="19.5" customHeight="1">
      <c r="B63" s="323" t="s">
        <v>383</v>
      </c>
      <c r="AE63" s="321"/>
    </row>
    <row r="64" spans="2:31" ht="20.100000000000001" customHeight="1">
      <c r="B64" s="319" t="s">
        <v>382</v>
      </c>
      <c r="AE64" s="321"/>
    </row>
    <row r="65" spans="2:31" ht="20.100000000000001" customHeight="1">
      <c r="B65" s="322" t="s">
        <v>381</v>
      </c>
      <c r="C65" s="322"/>
      <c r="AE65" s="321"/>
    </row>
    <row r="66" spans="2:31" ht="20.100000000000001" customHeight="1">
      <c r="AE66" s="321"/>
    </row>
    <row r="67" spans="2:31" ht="20.100000000000001" customHeight="1">
      <c r="AE67" s="321"/>
    </row>
    <row r="68" spans="2:31" ht="20.100000000000001" customHeight="1">
      <c r="AE68" s="321"/>
    </row>
    <row r="69" spans="2:31" ht="20.100000000000001" customHeight="1">
      <c r="AE69" s="321"/>
    </row>
    <row r="70" spans="2:31" ht="20.100000000000001" customHeight="1">
      <c r="AE70" s="321"/>
    </row>
    <row r="71" spans="2:31" ht="20.100000000000001" customHeight="1">
      <c r="AE71" s="321"/>
    </row>
    <row r="72" spans="2:31" ht="20.100000000000001" customHeight="1">
      <c r="AE72" s="321"/>
    </row>
    <row r="73" spans="2:31" ht="20.100000000000001" customHeight="1">
      <c r="AE73" s="321"/>
    </row>
    <row r="74" spans="2:31" ht="20.100000000000001" customHeight="1">
      <c r="AE74" s="321"/>
    </row>
    <row r="75" spans="2:31" ht="20.100000000000001" customHeight="1">
      <c r="AE75" s="321"/>
    </row>
    <row r="76" spans="2:31" ht="20.100000000000001" customHeight="1">
      <c r="AE76" s="321"/>
    </row>
    <row r="77" spans="2:31" ht="20.100000000000001" customHeight="1">
      <c r="AE77" s="321"/>
    </row>
    <row r="78" spans="2:31" ht="20.100000000000001" customHeight="1">
      <c r="AE78" s="321"/>
    </row>
    <row r="79" spans="2:31" ht="20.100000000000001" customHeight="1">
      <c r="AE79" s="321"/>
    </row>
    <row r="80" spans="2:31" ht="20.100000000000001" customHeight="1">
      <c r="AE80" s="321"/>
    </row>
    <row r="81" spans="31:31" ht="20.100000000000001" customHeight="1">
      <c r="AE81" s="321"/>
    </row>
    <row r="82" spans="31:31" ht="20.100000000000001" customHeight="1">
      <c r="AE82" s="321"/>
    </row>
    <row r="83" spans="31:31" ht="20.100000000000001" customHeight="1">
      <c r="AE83" s="321"/>
    </row>
    <row r="84" spans="31:31" ht="20.100000000000001" customHeight="1">
      <c r="AE84" s="321"/>
    </row>
    <row r="85" spans="31:31" ht="20.100000000000001" customHeight="1">
      <c r="AE85" s="321"/>
    </row>
    <row r="86" spans="31:31" ht="20.100000000000001" customHeight="1">
      <c r="AE86" s="321"/>
    </row>
    <row r="87" spans="31:31" ht="20.100000000000001" customHeight="1">
      <c r="AE87" s="321"/>
    </row>
    <row r="88" spans="31:31" ht="20.100000000000001" customHeight="1">
      <c r="AE88" s="321"/>
    </row>
    <row r="89" spans="31:31" ht="20.100000000000001" customHeight="1">
      <c r="AE89" s="321"/>
    </row>
    <row r="90" spans="31:31" ht="20.100000000000001" customHeight="1">
      <c r="AE90" s="321"/>
    </row>
  </sheetData>
  <mergeCells count="82">
    <mergeCell ref="C23:E23"/>
    <mergeCell ref="G14:H14"/>
    <mergeCell ref="G24:H24"/>
    <mergeCell ref="G22:H22"/>
    <mergeCell ref="AB2:AC2"/>
    <mergeCell ref="Z2:AA2"/>
    <mergeCell ref="C25:E25"/>
    <mergeCell ref="C8:C18"/>
    <mergeCell ref="G18:H18"/>
    <mergeCell ref="C20:E20"/>
    <mergeCell ref="C21:E21"/>
    <mergeCell ref="G25:H25"/>
    <mergeCell ref="G9:H9"/>
    <mergeCell ref="G10:G11"/>
    <mergeCell ref="B7:E7"/>
    <mergeCell ref="G7:H7"/>
    <mergeCell ref="AD7:AE7"/>
    <mergeCell ref="C19:E19"/>
    <mergeCell ref="G8:H8"/>
    <mergeCell ref="C22:E22"/>
    <mergeCell ref="AD8:AE8"/>
    <mergeCell ref="AD14:AE14"/>
    <mergeCell ref="G12:H12"/>
    <mergeCell ref="E9:F12"/>
    <mergeCell ref="C29:H29"/>
    <mergeCell ref="AD29:AE29"/>
    <mergeCell ref="AD28:AE28"/>
    <mergeCell ref="G13:H13"/>
    <mergeCell ref="AD13:AE13"/>
    <mergeCell ref="B3:AE3"/>
    <mergeCell ref="B5:H5"/>
    <mergeCell ref="AD5:AE5"/>
    <mergeCell ref="B6:H6"/>
    <mergeCell ref="AD6:AE6"/>
    <mergeCell ref="AD9:AE9"/>
    <mergeCell ref="AD10:AE10"/>
    <mergeCell ref="AD11:AE11"/>
    <mergeCell ref="AD12:AE12"/>
    <mergeCell ref="B30:H30"/>
    <mergeCell ref="G20:H20"/>
    <mergeCell ref="AD20:AE20"/>
    <mergeCell ref="G21:H21"/>
    <mergeCell ref="AD21:AE21"/>
    <mergeCell ref="C26:H26"/>
    <mergeCell ref="AD24:AE24"/>
    <mergeCell ref="C28:E28"/>
    <mergeCell ref="G28:H28"/>
    <mergeCell ref="B34:H34"/>
    <mergeCell ref="AD34:AE34"/>
    <mergeCell ref="AD25:AE25"/>
    <mergeCell ref="AD26:AE26"/>
    <mergeCell ref="C27:E27"/>
    <mergeCell ref="G27:H27"/>
    <mergeCell ref="AD27:AE27"/>
    <mergeCell ref="AD43:AE43"/>
    <mergeCell ref="B44:H44"/>
    <mergeCell ref="B35:H35"/>
    <mergeCell ref="AD35:AE35"/>
    <mergeCell ref="B36:E36"/>
    <mergeCell ref="AD36:AE36"/>
    <mergeCell ref="B37:E37"/>
    <mergeCell ref="AD37:AE37"/>
    <mergeCell ref="AD18:AE18"/>
    <mergeCell ref="G19:H19"/>
    <mergeCell ref="D48:E48"/>
    <mergeCell ref="F48:G49"/>
    <mergeCell ref="AD48:AE48"/>
    <mergeCell ref="D49:E49"/>
    <mergeCell ref="AD49:AE49"/>
    <mergeCell ref="AD38:AE38"/>
    <mergeCell ref="B39:H39"/>
    <mergeCell ref="B43:H43"/>
    <mergeCell ref="G23:H23"/>
    <mergeCell ref="AD22:AE22"/>
    <mergeCell ref="AD23:AE23"/>
    <mergeCell ref="AD19:AE19"/>
    <mergeCell ref="G15:H15"/>
    <mergeCell ref="AD15:AE15"/>
    <mergeCell ref="G16:H16"/>
    <mergeCell ref="AD16:AE16"/>
    <mergeCell ref="G17:H17"/>
    <mergeCell ref="AD17:AE17"/>
  </mergeCells>
  <phoneticPr fontId="3"/>
  <printOptions horizontalCentered="1" verticalCentered="1"/>
  <pageMargins left="0.39370078740157483" right="0.19685039370078741" top="0.39370078740157483" bottom="0.19685039370078741" header="0.31496062992125984" footer="0.15748031496062992"/>
  <pageSetup paperSize="8" scale="63" orientation="landscape" r:id="rId1"/>
  <headerFooter alignWithMargins="0"/>
  <rowBreaks count="1" manualBreakCount="1">
    <brk id="65" max="27" man="1"/>
  </row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2"/>
  <sheetViews>
    <sheetView view="pageBreakPreview" zoomScaleNormal="100" zoomScaleSheetLayoutView="100" workbookViewId="0">
      <selection activeCell="B7" sqref="B7:G28"/>
    </sheetView>
  </sheetViews>
  <sheetFormatPr defaultColWidth="8.75" defaultRowHeight="13.5"/>
  <cols>
    <col min="1" max="1" width="21.375" style="514" customWidth="1"/>
    <col min="2" max="2" width="12.75" style="514" customWidth="1"/>
    <col min="3" max="3" width="11.25" style="514" customWidth="1"/>
    <col min="4" max="4" width="11.875" style="514" customWidth="1"/>
    <col min="5" max="5" width="19.125" style="514" customWidth="1"/>
    <col min="6" max="6" width="8" style="514" customWidth="1"/>
    <col min="7" max="7" width="9.75" style="514" customWidth="1"/>
    <col min="8" max="8" width="8.75" style="514"/>
    <col min="9" max="9" width="12.125" style="514" customWidth="1"/>
    <col min="10" max="10" width="13.75" style="514" customWidth="1"/>
    <col min="11" max="11" width="15.25" style="514" customWidth="1"/>
    <col min="12" max="12" width="8.75" style="514"/>
    <col min="13" max="13" width="8.25" style="514" bestFit="1" customWidth="1"/>
    <col min="14" max="16384" width="8.75" style="514"/>
  </cols>
  <sheetData>
    <row r="1" spans="1:13">
      <c r="A1" s="514" t="s">
        <v>483</v>
      </c>
    </row>
    <row r="2" spans="1:13" ht="22.9" customHeight="1">
      <c r="G2" s="603" t="s">
        <v>482</v>
      </c>
      <c r="H2" s="603"/>
      <c r="I2" s="603"/>
      <c r="J2" s="603"/>
    </row>
    <row r="3" spans="1:13" ht="22.9" customHeight="1">
      <c r="G3" s="523"/>
      <c r="H3" s="523"/>
      <c r="I3" s="523"/>
      <c r="J3" s="523"/>
    </row>
    <row r="4" spans="1:13" ht="22.9" customHeight="1">
      <c r="A4" s="602" t="s">
        <v>481</v>
      </c>
      <c r="G4" s="523"/>
      <c r="H4" s="523"/>
      <c r="I4" s="523"/>
      <c r="J4" s="523"/>
    </row>
    <row r="5" spans="1:13" ht="22.9" customHeight="1">
      <c r="A5" s="601" t="s">
        <v>480</v>
      </c>
      <c r="G5" s="523"/>
      <c r="H5" s="523"/>
      <c r="I5" s="523"/>
      <c r="J5" s="523"/>
    </row>
    <row r="6" spans="1:13" ht="22.9" customHeight="1">
      <c r="A6" s="601" t="s">
        <v>479</v>
      </c>
      <c r="G6" s="523"/>
      <c r="H6" s="523"/>
      <c r="I6" s="523"/>
      <c r="J6" s="523"/>
    </row>
    <row r="7" spans="1:13" ht="14.25" thickBot="1">
      <c r="M7" s="600"/>
    </row>
    <row r="8" spans="1:13" ht="19.5" customHeight="1">
      <c r="A8" s="599" t="s">
        <v>478</v>
      </c>
      <c r="B8" s="598" t="s">
        <v>477</v>
      </c>
      <c r="C8" s="597" t="s">
        <v>476</v>
      </c>
      <c r="D8" s="596"/>
      <c r="E8" s="595"/>
    </row>
    <row r="9" spans="1:13" ht="56.25" customHeight="1">
      <c r="A9" s="590"/>
      <c r="B9" s="594" t="s">
        <v>475</v>
      </c>
      <c r="C9" s="593" t="s">
        <v>474</v>
      </c>
      <c r="D9" s="592"/>
      <c r="E9" s="591" t="s">
        <v>473</v>
      </c>
    </row>
    <row r="10" spans="1:13" ht="19.5" customHeight="1">
      <c r="A10" s="590" t="s">
        <v>472</v>
      </c>
      <c r="B10" s="589"/>
      <c r="C10" s="549" t="s">
        <v>444</v>
      </c>
      <c r="D10" s="548"/>
      <c r="E10" s="588"/>
    </row>
    <row r="11" spans="1:13" ht="18" customHeight="1">
      <c r="A11" s="585"/>
      <c r="B11" s="584"/>
      <c r="C11" s="587" t="s">
        <v>443</v>
      </c>
      <c r="D11" s="586" t="s">
        <v>442</v>
      </c>
      <c r="E11" s="581"/>
    </row>
    <row r="12" spans="1:13" ht="18" customHeight="1">
      <c r="A12" s="585"/>
      <c r="B12" s="584"/>
      <c r="C12" s="583"/>
      <c r="D12" s="582" t="s">
        <v>465</v>
      </c>
      <c r="E12" s="581"/>
    </row>
    <row r="13" spans="1:13" ht="18" customHeight="1" thickBot="1">
      <c r="A13" s="580"/>
      <c r="B13" s="579"/>
      <c r="C13" s="578" t="s">
        <v>440</v>
      </c>
      <c r="D13" s="577"/>
      <c r="E13" s="576"/>
    </row>
    <row r="14" spans="1:13" ht="18" customHeight="1">
      <c r="A14" s="523"/>
      <c r="B14" s="522"/>
      <c r="C14" s="575"/>
      <c r="D14" s="574"/>
      <c r="E14" s="574"/>
      <c r="F14" s="570"/>
      <c r="G14" s="518"/>
      <c r="H14" s="518"/>
    </row>
    <row r="15" spans="1:13" ht="18" customHeight="1" thickBot="1">
      <c r="D15" s="573"/>
      <c r="E15" s="572"/>
      <c r="F15" s="572"/>
      <c r="G15" s="572"/>
      <c r="H15" s="571"/>
      <c r="I15" s="570"/>
      <c r="J15" s="518"/>
      <c r="K15" s="518"/>
    </row>
    <row r="16" spans="1:13" ht="18" customHeight="1">
      <c r="A16" s="569"/>
      <c r="B16" s="568" t="s">
        <v>471</v>
      </c>
      <c r="C16" s="554"/>
      <c r="D16" s="520"/>
      <c r="E16" s="567" t="s">
        <v>470</v>
      </c>
      <c r="F16" s="566"/>
      <c r="G16" s="566"/>
      <c r="H16" s="565"/>
      <c r="I16" s="564"/>
      <c r="J16" s="563"/>
      <c r="K16" s="518"/>
    </row>
    <row r="17" spans="1:11" ht="18" customHeight="1">
      <c r="A17" s="562" t="s">
        <v>469</v>
      </c>
      <c r="B17" s="561"/>
      <c r="C17" s="554"/>
      <c r="D17" s="520"/>
      <c r="E17" s="560" t="s">
        <v>442</v>
      </c>
      <c r="F17" s="549" t="s">
        <v>468</v>
      </c>
      <c r="G17" s="547"/>
      <c r="H17" s="559" t="s">
        <v>465</v>
      </c>
      <c r="I17" s="558" t="s">
        <v>467</v>
      </c>
      <c r="J17" s="557"/>
      <c r="K17" s="518"/>
    </row>
    <row r="18" spans="1:11" ht="18" customHeight="1" thickBot="1">
      <c r="A18" s="556" t="s">
        <v>466</v>
      </c>
      <c r="B18" s="555"/>
      <c r="C18" s="554"/>
      <c r="D18" s="520"/>
      <c r="E18" s="553"/>
      <c r="F18" s="520"/>
      <c r="G18" s="520"/>
      <c r="H18" s="520"/>
      <c r="I18" s="552"/>
      <c r="J18" s="551"/>
      <c r="K18" s="518"/>
    </row>
    <row r="19" spans="1:11" ht="18" customHeight="1">
      <c r="A19" s="523"/>
      <c r="B19" s="522"/>
      <c r="C19" s="521"/>
      <c r="D19" s="520"/>
      <c r="E19" s="550"/>
      <c r="F19" s="549" t="s">
        <v>442</v>
      </c>
      <c r="G19" s="548"/>
      <c r="H19" s="547"/>
      <c r="I19" s="546" t="s">
        <v>465</v>
      </c>
      <c r="J19" s="545"/>
      <c r="K19" s="518"/>
    </row>
    <row r="20" spans="1:11" ht="18" customHeight="1">
      <c r="A20" s="523"/>
      <c r="B20" s="522"/>
      <c r="C20" s="521"/>
      <c r="D20" s="520"/>
      <c r="E20" s="544" t="s">
        <v>464</v>
      </c>
      <c r="F20" s="538" t="s">
        <v>444</v>
      </c>
      <c r="G20" s="543" t="s">
        <v>463</v>
      </c>
      <c r="H20" s="542"/>
      <c r="I20" s="541" t="s">
        <v>443</v>
      </c>
      <c r="J20" s="540" t="s">
        <v>462</v>
      </c>
      <c r="K20" s="518"/>
    </row>
    <row r="21" spans="1:11" ht="18" customHeight="1">
      <c r="A21" s="523"/>
      <c r="B21" s="522"/>
      <c r="C21" s="521"/>
      <c r="D21" s="520"/>
      <c r="E21" s="539"/>
      <c r="F21" s="538" t="s">
        <v>443</v>
      </c>
      <c r="G21" s="537" t="s">
        <v>461</v>
      </c>
      <c r="H21" s="536"/>
      <c r="I21" s="535"/>
      <c r="J21" s="534"/>
      <c r="K21" s="518"/>
    </row>
    <row r="22" spans="1:11" ht="18" customHeight="1">
      <c r="A22" s="523"/>
      <c r="B22" s="522"/>
      <c r="C22" s="521"/>
      <c r="D22" s="520"/>
      <c r="E22" s="533" t="s">
        <v>460</v>
      </c>
      <c r="F22" s="532" t="s">
        <v>440</v>
      </c>
      <c r="G22" s="531" t="s">
        <v>459</v>
      </c>
      <c r="H22" s="530"/>
      <c r="I22" s="530"/>
      <c r="J22" s="529"/>
      <c r="K22" s="518"/>
    </row>
    <row r="23" spans="1:11" ht="18" customHeight="1" thickBot="1">
      <c r="A23" s="523"/>
      <c r="B23" s="522"/>
      <c r="C23" s="521"/>
      <c r="D23" s="520"/>
      <c r="E23" s="528" t="s">
        <v>458</v>
      </c>
      <c r="F23" s="527" t="s">
        <v>440</v>
      </c>
      <c r="G23" s="526" t="s">
        <v>457</v>
      </c>
      <c r="H23" s="525"/>
      <c r="I23" s="525"/>
      <c r="J23" s="524"/>
      <c r="K23" s="518"/>
    </row>
    <row r="24" spans="1:11" ht="18" customHeight="1">
      <c r="A24" s="523"/>
      <c r="B24" s="522"/>
      <c r="C24" s="521"/>
      <c r="D24" s="520"/>
      <c r="E24" s="520"/>
      <c r="F24" s="520"/>
      <c r="G24" s="519"/>
      <c r="H24" s="519"/>
      <c r="I24" s="519"/>
      <c r="J24" s="519"/>
      <c r="K24" s="518"/>
    </row>
    <row r="25" spans="1:11" ht="83.25" customHeight="1">
      <c r="A25" s="517"/>
      <c r="B25" s="517"/>
      <c r="C25" s="517"/>
      <c r="D25" s="517"/>
      <c r="E25" s="517"/>
      <c r="F25" s="517"/>
      <c r="G25" s="517"/>
      <c r="H25" s="517"/>
      <c r="I25" s="517"/>
      <c r="J25" s="517"/>
      <c r="K25" s="517"/>
    </row>
    <row r="26" spans="1:11" ht="18" customHeight="1">
      <c r="A26" s="516"/>
      <c r="B26" s="516"/>
      <c r="C26" s="516"/>
      <c r="D26" s="516"/>
      <c r="E26" s="516"/>
      <c r="F26" s="516"/>
      <c r="G26" s="516"/>
      <c r="H26" s="516"/>
      <c r="I26" s="516"/>
      <c r="J26" s="516"/>
      <c r="K26" s="516"/>
    </row>
    <row r="27" spans="1:11" ht="18" customHeight="1"/>
    <row r="28" spans="1:11" ht="18" customHeight="1"/>
    <row r="29" spans="1:11" ht="18" customHeight="1"/>
    <row r="30" spans="1:11" ht="18" customHeight="1"/>
    <row r="31" spans="1:11" ht="18" customHeight="1"/>
    <row r="32" spans="1:11" ht="18" customHeight="1"/>
    <row r="33" ht="18" customHeight="1"/>
    <row r="34" ht="18" customHeight="1"/>
    <row r="35" ht="18" customHeight="1"/>
    <row r="36" ht="18" customHeight="1"/>
    <row r="37" ht="18" customHeight="1"/>
    <row r="38" ht="18" customHeight="1"/>
    <row r="39" ht="18" customHeight="1"/>
    <row r="40" ht="18" customHeight="1"/>
    <row r="41" ht="18" customHeight="1"/>
    <row r="42" ht="18" customHeight="1"/>
    <row r="43" ht="18" customHeight="1"/>
    <row r="44" ht="18" customHeight="1"/>
    <row r="45" ht="18" customHeight="1"/>
    <row r="46" ht="18" customHeight="1"/>
    <row r="47" ht="18" customHeight="1"/>
    <row r="48" ht="18" customHeight="1"/>
    <row r="49" spans="13:13" ht="18" customHeight="1"/>
    <row r="50" spans="13:13" ht="18" customHeight="1"/>
    <row r="51" spans="13:13" ht="18" customHeight="1"/>
    <row r="52" spans="13:13" ht="18" customHeight="1"/>
    <row r="53" spans="13:13" ht="18" customHeight="1"/>
    <row r="54" spans="13:13" ht="18" customHeight="1"/>
    <row r="55" spans="13:13" ht="18" customHeight="1"/>
    <row r="56" spans="13:13" ht="18" customHeight="1"/>
    <row r="57" spans="13:13" ht="18" customHeight="1"/>
    <row r="58" spans="13:13" ht="18" customHeight="1"/>
    <row r="59" spans="13:13" ht="18" customHeight="1">
      <c r="M59" s="515"/>
    </row>
    <row r="60" spans="13:13" ht="25.5" customHeight="1"/>
    <row r="61" spans="13:13" ht="54.75" customHeight="1"/>
    <row r="62" spans="13:13" ht="90.75" customHeight="1"/>
  </sheetData>
  <mergeCells count="22">
    <mergeCell ref="I19:J19"/>
    <mergeCell ref="G20:H20"/>
    <mergeCell ref="I20:I21"/>
    <mergeCell ref="J20:J21"/>
    <mergeCell ref="G21:H21"/>
    <mergeCell ref="G22:J22"/>
    <mergeCell ref="A25:K25"/>
    <mergeCell ref="A26:K26"/>
    <mergeCell ref="G2:H2"/>
    <mergeCell ref="I2:J2"/>
    <mergeCell ref="G23:J23"/>
    <mergeCell ref="C11:C12"/>
    <mergeCell ref="C13:D13"/>
    <mergeCell ref="E16:G16"/>
    <mergeCell ref="F17:G17"/>
    <mergeCell ref="F19:H19"/>
    <mergeCell ref="A8:A9"/>
    <mergeCell ref="C9:D9"/>
    <mergeCell ref="A10:A13"/>
    <mergeCell ref="B10:B13"/>
    <mergeCell ref="C10:D10"/>
    <mergeCell ref="C8:E8"/>
  </mergeCells>
  <phoneticPr fontId="3"/>
  <pageMargins left="0.25" right="0.25" top="0.75" bottom="0.75" header="0.3" footer="0.3"/>
  <pageSetup paperSize="9" scale="87" fitToWidth="0" fitToHeight="0" orientation="landscape" r:id="rId1"/>
  <rowBreaks count="1" manualBreakCount="1">
    <brk id="25" max="16383" man="1"/>
  </rowBreak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C53"/>
  <sheetViews>
    <sheetView view="pageBreakPreview" zoomScale="85" zoomScaleNormal="75" zoomScaleSheetLayoutView="85" workbookViewId="0">
      <selection activeCell="B7" sqref="B7:G28"/>
    </sheetView>
  </sheetViews>
  <sheetFormatPr defaultRowHeight="20.100000000000001" customHeight="1"/>
  <cols>
    <col min="1" max="1" width="4.25" style="319" customWidth="1"/>
    <col min="2" max="2" width="7.25" style="319" customWidth="1"/>
    <col min="3" max="4" width="8.75" style="319" customWidth="1"/>
    <col min="5" max="5" width="9" style="319"/>
    <col min="6" max="28" width="8.75" style="319" customWidth="1"/>
    <col min="29" max="29" width="12" style="319" bestFit="1" customWidth="1"/>
    <col min="30" max="256" width="9" style="319"/>
    <col min="257" max="257" width="4.25" style="319" customWidth="1"/>
    <col min="258" max="258" width="7.25" style="319" customWidth="1"/>
    <col min="259" max="259" width="11.125" style="319" customWidth="1"/>
    <col min="260" max="260" width="14.75" style="319" customWidth="1"/>
    <col min="261" max="261" width="9" style="319"/>
    <col min="262" max="262" width="10.875" style="319" bestFit="1" customWidth="1"/>
    <col min="263" max="263" width="10.875" style="319" customWidth="1"/>
    <col min="264" max="264" width="12" style="319" bestFit="1" customWidth="1"/>
    <col min="265" max="267" width="10.875" style="319" bestFit="1" customWidth="1"/>
    <col min="268" max="268" width="10.875" style="319" customWidth="1"/>
    <col min="269" max="284" width="9" style="319"/>
    <col min="285" max="285" width="12" style="319" bestFit="1" customWidth="1"/>
    <col min="286" max="512" width="9" style="319"/>
    <col min="513" max="513" width="4.25" style="319" customWidth="1"/>
    <col min="514" max="514" width="7.25" style="319" customWidth="1"/>
    <col min="515" max="515" width="11.125" style="319" customWidth="1"/>
    <col min="516" max="516" width="14.75" style="319" customWidth="1"/>
    <col min="517" max="517" width="9" style="319"/>
    <col min="518" max="518" width="10.875" style="319" bestFit="1" customWidth="1"/>
    <col min="519" max="519" width="10.875" style="319" customWidth="1"/>
    <col min="520" max="520" width="12" style="319" bestFit="1" customWidth="1"/>
    <col min="521" max="523" width="10.875" style="319" bestFit="1" customWidth="1"/>
    <col min="524" max="524" width="10.875" style="319" customWidth="1"/>
    <col min="525" max="540" width="9" style="319"/>
    <col min="541" max="541" width="12" style="319" bestFit="1" customWidth="1"/>
    <col min="542" max="768" width="9" style="319"/>
    <col min="769" max="769" width="4.25" style="319" customWidth="1"/>
    <col min="770" max="770" width="7.25" style="319" customWidth="1"/>
    <col min="771" max="771" width="11.125" style="319" customWidth="1"/>
    <col min="772" max="772" width="14.75" style="319" customWidth="1"/>
    <col min="773" max="773" width="9" style="319"/>
    <col min="774" max="774" width="10.875" style="319" bestFit="1" customWidth="1"/>
    <col min="775" max="775" width="10.875" style="319" customWidth="1"/>
    <col min="776" max="776" width="12" style="319" bestFit="1" customWidth="1"/>
    <col min="777" max="779" width="10.875" style="319" bestFit="1" customWidth="1"/>
    <col min="780" max="780" width="10.875" style="319" customWidth="1"/>
    <col min="781" max="796" width="9" style="319"/>
    <col min="797" max="797" width="12" style="319" bestFit="1" customWidth="1"/>
    <col min="798" max="1024" width="9" style="319"/>
    <col min="1025" max="1025" width="4.25" style="319" customWidth="1"/>
    <col min="1026" max="1026" width="7.25" style="319" customWidth="1"/>
    <col min="1027" max="1027" width="11.125" style="319" customWidth="1"/>
    <col min="1028" max="1028" width="14.75" style="319" customWidth="1"/>
    <col min="1029" max="1029" width="9" style="319"/>
    <col min="1030" max="1030" width="10.875" style="319" bestFit="1" customWidth="1"/>
    <col min="1031" max="1031" width="10.875" style="319" customWidth="1"/>
    <col min="1032" max="1032" width="12" style="319" bestFit="1" customWidth="1"/>
    <col min="1033" max="1035" width="10.875" style="319" bestFit="1" customWidth="1"/>
    <col min="1036" max="1036" width="10.875" style="319" customWidth="1"/>
    <col min="1037" max="1052" width="9" style="319"/>
    <col min="1053" max="1053" width="12" style="319" bestFit="1" customWidth="1"/>
    <col min="1054" max="1280" width="9" style="319"/>
    <col min="1281" max="1281" width="4.25" style="319" customWidth="1"/>
    <col min="1282" max="1282" width="7.25" style="319" customWidth="1"/>
    <col min="1283" max="1283" width="11.125" style="319" customWidth="1"/>
    <col min="1284" max="1284" width="14.75" style="319" customWidth="1"/>
    <col min="1285" max="1285" width="9" style="319"/>
    <col min="1286" max="1286" width="10.875" style="319" bestFit="1" customWidth="1"/>
    <col min="1287" max="1287" width="10.875" style="319" customWidth="1"/>
    <col min="1288" max="1288" width="12" style="319" bestFit="1" customWidth="1"/>
    <col min="1289" max="1291" width="10.875" style="319" bestFit="1" customWidth="1"/>
    <col min="1292" max="1292" width="10.875" style="319" customWidth="1"/>
    <col min="1293" max="1308" width="9" style="319"/>
    <col min="1309" max="1309" width="12" style="319" bestFit="1" customWidth="1"/>
    <col min="1310" max="1536" width="9" style="319"/>
    <col min="1537" max="1537" width="4.25" style="319" customWidth="1"/>
    <col min="1538" max="1538" width="7.25" style="319" customWidth="1"/>
    <col min="1539" max="1539" width="11.125" style="319" customWidth="1"/>
    <col min="1540" max="1540" width="14.75" style="319" customWidth="1"/>
    <col min="1541" max="1541" width="9" style="319"/>
    <col min="1542" max="1542" width="10.875" style="319" bestFit="1" customWidth="1"/>
    <col min="1543" max="1543" width="10.875" style="319" customWidth="1"/>
    <col min="1544" max="1544" width="12" style="319" bestFit="1" customWidth="1"/>
    <col min="1545" max="1547" width="10.875" style="319" bestFit="1" customWidth="1"/>
    <col min="1548" max="1548" width="10.875" style="319" customWidth="1"/>
    <col min="1549" max="1564" width="9" style="319"/>
    <col min="1565" max="1565" width="12" style="319" bestFit="1" customWidth="1"/>
    <col min="1566" max="1792" width="9" style="319"/>
    <col min="1793" max="1793" width="4.25" style="319" customWidth="1"/>
    <col min="1794" max="1794" width="7.25" style="319" customWidth="1"/>
    <col min="1795" max="1795" width="11.125" style="319" customWidth="1"/>
    <col min="1796" max="1796" width="14.75" style="319" customWidth="1"/>
    <col min="1797" max="1797" width="9" style="319"/>
    <col min="1798" max="1798" width="10.875" style="319" bestFit="1" customWidth="1"/>
    <col min="1799" max="1799" width="10.875" style="319" customWidth="1"/>
    <col min="1800" max="1800" width="12" style="319" bestFit="1" customWidth="1"/>
    <col min="1801" max="1803" width="10.875" style="319" bestFit="1" customWidth="1"/>
    <col min="1804" max="1804" width="10.875" style="319" customWidth="1"/>
    <col min="1805" max="1820" width="9" style="319"/>
    <col min="1821" max="1821" width="12" style="319" bestFit="1" customWidth="1"/>
    <col min="1822" max="2048" width="9" style="319"/>
    <col min="2049" max="2049" width="4.25" style="319" customWidth="1"/>
    <col min="2050" max="2050" width="7.25" style="319" customWidth="1"/>
    <col min="2051" max="2051" width="11.125" style="319" customWidth="1"/>
    <col min="2052" max="2052" width="14.75" style="319" customWidth="1"/>
    <col min="2053" max="2053" width="9" style="319"/>
    <col min="2054" max="2054" width="10.875" style="319" bestFit="1" customWidth="1"/>
    <col min="2055" max="2055" width="10.875" style="319" customWidth="1"/>
    <col min="2056" max="2056" width="12" style="319" bestFit="1" customWidth="1"/>
    <col min="2057" max="2059" width="10.875" style="319" bestFit="1" customWidth="1"/>
    <col min="2060" max="2060" width="10.875" style="319" customWidth="1"/>
    <col min="2061" max="2076" width="9" style="319"/>
    <col min="2077" max="2077" width="12" style="319" bestFit="1" customWidth="1"/>
    <col min="2078" max="2304" width="9" style="319"/>
    <col min="2305" max="2305" width="4.25" style="319" customWidth="1"/>
    <col min="2306" max="2306" width="7.25" style="319" customWidth="1"/>
    <col min="2307" max="2307" width="11.125" style="319" customWidth="1"/>
    <col min="2308" max="2308" width="14.75" style="319" customWidth="1"/>
    <col min="2309" max="2309" width="9" style="319"/>
    <col min="2310" max="2310" width="10.875" style="319" bestFit="1" customWidth="1"/>
    <col min="2311" max="2311" width="10.875" style="319" customWidth="1"/>
    <col min="2312" max="2312" width="12" style="319" bestFit="1" customWidth="1"/>
    <col min="2313" max="2315" width="10.875" style="319" bestFit="1" customWidth="1"/>
    <col min="2316" max="2316" width="10.875" style="319" customWidth="1"/>
    <col min="2317" max="2332" width="9" style="319"/>
    <col min="2333" max="2333" width="12" style="319" bestFit="1" customWidth="1"/>
    <col min="2334" max="2560" width="9" style="319"/>
    <col min="2561" max="2561" width="4.25" style="319" customWidth="1"/>
    <col min="2562" max="2562" width="7.25" style="319" customWidth="1"/>
    <col min="2563" max="2563" width="11.125" style="319" customWidth="1"/>
    <col min="2564" max="2564" width="14.75" style="319" customWidth="1"/>
    <col min="2565" max="2565" width="9" style="319"/>
    <col min="2566" max="2566" width="10.875" style="319" bestFit="1" customWidth="1"/>
    <col min="2567" max="2567" width="10.875" style="319" customWidth="1"/>
    <col min="2568" max="2568" width="12" style="319" bestFit="1" customWidth="1"/>
    <col min="2569" max="2571" width="10.875" style="319" bestFit="1" customWidth="1"/>
    <col min="2572" max="2572" width="10.875" style="319" customWidth="1"/>
    <col min="2573" max="2588" width="9" style="319"/>
    <col min="2589" max="2589" width="12" style="319" bestFit="1" customWidth="1"/>
    <col min="2590" max="2816" width="9" style="319"/>
    <col min="2817" max="2817" width="4.25" style="319" customWidth="1"/>
    <col min="2818" max="2818" width="7.25" style="319" customWidth="1"/>
    <col min="2819" max="2819" width="11.125" style="319" customWidth="1"/>
    <col min="2820" max="2820" width="14.75" style="319" customWidth="1"/>
    <col min="2821" max="2821" width="9" style="319"/>
    <col min="2822" max="2822" width="10.875" style="319" bestFit="1" customWidth="1"/>
    <col min="2823" max="2823" width="10.875" style="319" customWidth="1"/>
    <col min="2824" max="2824" width="12" style="319" bestFit="1" customWidth="1"/>
    <col min="2825" max="2827" width="10.875" style="319" bestFit="1" customWidth="1"/>
    <col min="2828" max="2828" width="10.875" style="319" customWidth="1"/>
    <col min="2829" max="2844" width="9" style="319"/>
    <col min="2845" max="2845" width="12" style="319" bestFit="1" customWidth="1"/>
    <col min="2846" max="3072" width="9" style="319"/>
    <col min="3073" max="3073" width="4.25" style="319" customWidth="1"/>
    <col min="3074" max="3074" width="7.25" style="319" customWidth="1"/>
    <col min="3075" max="3075" width="11.125" style="319" customWidth="1"/>
    <col min="3076" max="3076" width="14.75" style="319" customWidth="1"/>
    <col min="3077" max="3077" width="9" style="319"/>
    <col min="3078" max="3078" width="10.875" style="319" bestFit="1" customWidth="1"/>
    <col min="3079" max="3079" width="10.875" style="319" customWidth="1"/>
    <col min="3080" max="3080" width="12" style="319" bestFit="1" customWidth="1"/>
    <col min="3081" max="3083" width="10.875" style="319" bestFit="1" customWidth="1"/>
    <col min="3084" max="3084" width="10.875" style="319" customWidth="1"/>
    <col min="3085" max="3100" width="9" style="319"/>
    <col min="3101" max="3101" width="12" style="319" bestFit="1" customWidth="1"/>
    <col min="3102" max="3328" width="9" style="319"/>
    <col min="3329" max="3329" width="4.25" style="319" customWidth="1"/>
    <col min="3330" max="3330" width="7.25" style="319" customWidth="1"/>
    <col min="3331" max="3331" width="11.125" style="319" customWidth="1"/>
    <col min="3332" max="3332" width="14.75" style="319" customWidth="1"/>
    <col min="3333" max="3333" width="9" style="319"/>
    <col min="3334" max="3334" width="10.875" style="319" bestFit="1" customWidth="1"/>
    <col min="3335" max="3335" width="10.875" style="319" customWidth="1"/>
    <col min="3336" max="3336" width="12" style="319" bestFit="1" customWidth="1"/>
    <col min="3337" max="3339" width="10.875" style="319" bestFit="1" customWidth="1"/>
    <col min="3340" max="3340" width="10.875" style="319" customWidth="1"/>
    <col min="3341" max="3356" width="9" style="319"/>
    <col min="3357" max="3357" width="12" style="319" bestFit="1" customWidth="1"/>
    <col min="3358" max="3584" width="9" style="319"/>
    <col min="3585" max="3585" width="4.25" style="319" customWidth="1"/>
    <col min="3586" max="3586" width="7.25" style="319" customWidth="1"/>
    <col min="3587" max="3587" width="11.125" style="319" customWidth="1"/>
    <col min="3588" max="3588" width="14.75" style="319" customWidth="1"/>
    <col min="3589" max="3589" width="9" style="319"/>
    <col min="3590" max="3590" width="10.875" style="319" bestFit="1" customWidth="1"/>
    <col min="3591" max="3591" width="10.875" style="319" customWidth="1"/>
    <col min="3592" max="3592" width="12" style="319" bestFit="1" customWidth="1"/>
    <col min="3593" max="3595" width="10.875" style="319" bestFit="1" customWidth="1"/>
    <col min="3596" max="3596" width="10.875" style="319" customWidth="1"/>
    <col min="3597" max="3612" width="9" style="319"/>
    <col min="3613" max="3613" width="12" style="319" bestFit="1" customWidth="1"/>
    <col min="3614" max="3840" width="9" style="319"/>
    <col min="3841" max="3841" width="4.25" style="319" customWidth="1"/>
    <col min="3842" max="3842" width="7.25" style="319" customWidth="1"/>
    <col min="3843" max="3843" width="11.125" style="319" customWidth="1"/>
    <col min="3844" max="3844" width="14.75" style="319" customWidth="1"/>
    <col min="3845" max="3845" width="9" style="319"/>
    <col min="3846" max="3846" width="10.875" style="319" bestFit="1" customWidth="1"/>
    <col min="3847" max="3847" width="10.875" style="319" customWidth="1"/>
    <col min="3848" max="3848" width="12" style="319" bestFit="1" customWidth="1"/>
    <col min="3849" max="3851" width="10.875" style="319" bestFit="1" customWidth="1"/>
    <col min="3852" max="3852" width="10.875" style="319" customWidth="1"/>
    <col min="3853" max="3868" width="9" style="319"/>
    <col min="3869" max="3869" width="12" style="319" bestFit="1" customWidth="1"/>
    <col min="3870" max="4096" width="9" style="319"/>
    <col min="4097" max="4097" width="4.25" style="319" customWidth="1"/>
    <col min="4098" max="4098" width="7.25" style="319" customWidth="1"/>
    <col min="4099" max="4099" width="11.125" style="319" customWidth="1"/>
    <col min="4100" max="4100" width="14.75" style="319" customWidth="1"/>
    <col min="4101" max="4101" width="9" style="319"/>
    <col min="4102" max="4102" width="10.875" style="319" bestFit="1" customWidth="1"/>
    <col min="4103" max="4103" width="10.875" style="319" customWidth="1"/>
    <col min="4104" max="4104" width="12" style="319" bestFit="1" customWidth="1"/>
    <col min="4105" max="4107" width="10.875" style="319" bestFit="1" customWidth="1"/>
    <col min="4108" max="4108" width="10.875" style="319" customWidth="1"/>
    <col min="4109" max="4124" width="9" style="319"/>
    <col min="4125" max="4125" width="12" style="319" bestFit="1" customWidth="1"/>
    <col min="4126" max="4352" width="9" style="319"/>
    <col min="4353" max="4353" width="4.25" style="319" customWidth="1"/>
    <col min="4354" max="4354" width="7.25" style="319" customWidth="1"/>
    <col min="4355" max="4355" width="11.125" style="319" customWidth="1"/>
    <col min="4356" max="4356" width="14.75" style="319" customWidth="1"/>
    <col min="4357" max="4357" width="9" style="319"/>
    <col min="4358" max="4358" width="10.875" style="319" bestFit="1" customWidth="1"/>
    <col min="4359" max="4359" width="10.875" style="319" customWidth="1"/>
    <col min="4360" max="4360" width="12" style="319" bestFit="1" customWidth="1"/>
    <col min="4361" max="4363" width="10.875" style="319" bestFit="1" customWidth="1"/>
    <col min="4364" max="4364" width="10.875" style="319" customWidth="1"/>
    <col min="4365" max="4380" width="9" style="319"/>
    <col min="4381" max="4381" width="12" style="319" bestFit="1" customWidth="1"/>
    <col min="4382" max="4608" width="9" style="319"/>
    <col min="4609" max="4609" width="4.25" style="319" customWidth="1"/>
    <col min="4610" max="4610" width="7.25" style="319" customWidth="1"/>
    <col min="4611" max="4611" width="11.125" style="319" customWidth="1"/>
    <col min="4612" max="4612" width="14.75" style="319" customWidth="1"/>
    <col min="4613" max="4613" width="9" style="319"/>
    <col min="4614" max="4614" width="10.875" style="319" bestFit="1" customWidth="1"/>
    <col min="4615" max="4615" width="10.875" style="319" customWidth="1"/>
    <col min="4616" max="4616" width="12" style="319" bestFit="1" customWidth="1"/>
    <col min="4617" max="4619" width="10.875" style="319" bestFit="1" customWidth="1"/>
    <col min="4620" max="4620" width="10.875" style="319" customWidth="1"/>
    <col min="4621" max="4636" width="9" style="319"/>
    <col min="4637" max="4637" width="12" style="319" bestFit="1" customWidth="1"/>
    <col min="4638" max="4864" width="9" style="319"/>
    <col min="4865" max="4865" width="4.25" style="319" customWidth="1"/>
    <col min="4866" max="4866" width="7.25" style="319" customWidth="1"/>
    <col min="4867" max="4867" width="11.125" style="319" customWidth="1"/>
    <col min="4868" max="4868" width="14.75" style="319" customWidth="1"/>
    <col min="4869" max="4869" width="9" style="319"/>
    <col min="4870" max="4870" width="10.875" style="319" bestFit="1" customWidth="1"/>
    <col min="4871" max="4871" width="10.875" style="319" customWidth="1"/>
    <col min="4872" max="4872" width="12" style="319" bestFit="1" customWidth="1"/>
    <col min="4873" max="4875" width="10.875" style="319" bestFit="1" customWidth="1"/>
    <col min="4876" max="4876" width="10.875" style="319" customWidth="1"/>
    <col min="4877" max="4892" width="9" style="319"/>
    <col min="4893" max="4893" width="12" style="319" bestFit="1" customWidth="1"/>
    <col min="4894" max="5120" width="9" style="319"/>
    <col min="5121" max="5121" width="4.25" style="319" customWidth="1"/>
    <col min="5122" max="5122" width="7.25" style="319" customWidth="1"/>
    <col min="5123" max="5123" width="11.125" style="319" customWidth="1"/>
    <col min="5124" max="5124" width="14.75" style="319" customWidth="1"/>
    <col min="5125" max="5125" width="9" style="319"/>
    <col min="5126" max="5126" width="10.875" style="319" bestFit="1" customWidth="1"/>
    <col min="5127" max="5127" width="10.875" style="319" customWidth="1"/>
    <col min="5128" max="5128" width="12" style="319" bestFit="1" customWidth="1"/>
    <col min="5129" max="5131" width="10.875" style="319" bestFit="1" customWidth="1"/>
    <col min="5132" max="5132" width="10.875" style="319" customWidth="1"/>
    <col min="5133" max="5148" width="9" style="319"/>
    <col min="5149" max="5149" width="12" style="319" bestFit="1" customWidth="1"/>
    <col min="5150" max="5376" width="9" style="319"/>
    <col min="5377" max="5377" width="4.25" style="319" customWidth="1"/>
    <col min="5378" max="5378" width="7.25" style="319" customWidth="1"/>
    <col min="5379" max="5379" width="11.125" style="319" customWidth="1"/>
    <col min="5380" max="5380" width="14.75" style="319" customWidth="1"/>
    <col min="5381" max="5381" width="9" style="319"/>
    <col min="5382" max="5382" width="10.875" style="319" bestFit="1" customWidth="1"/>
    <col min="5383" max="5383" width="10.875" style="319" customWidth="1"/>
    <col min="5384" max="5384" width="12" style="319" bestFit="1" customWidth="1"/>
    <col min="5385" max="5387" width="10.875" style="319" bestFit="1" customWidth="1"/>
    <col min="5388" max="5388" width="10.875" style="319" customWidth="1"/>
    <col min="5389" max="5404" width="9" style="319"/>
    <col min="5405" max="5405" width="12" style="319" bestFit="1" customWidth="1"/>
    <col min="5406" max="5632" width="9" style="319"/>
    <col min="5633" max="5633" width="4.25" style="319" customWidth="1"/>
    <col min="5634" max="5634" width="7.25" style="319" customWidth="1"/>
    <col min="5635" max="5635" width="11.125" style="319" customWidth="1"/>
    <col min="5636" max="5636" width="14.75" style="319" customWidth="1"/>
    <col min="5637" max="5637" width="9" style="319"/>
    <col min="5638" max="5638" width="10.875" style="319" bestFit="1" customWidth="1"/>
    <col min="5639" max="5639" width="10.875" style="319" customWidth="1"/>
    <col min="5640" max="5640" width="12" style="319" bestFit="1" customWidth="1"/>
    <col min="5641" max="5643" width="10.875" style="319" bestFit="1" customWidth="1"/>
    <col min="5644" max="5644" width="10.875" style="319" customWidth="1"/>
    <col min="5645" max="5660" width="9" style="319"/>
    <col min="5661" max="5661" width="12" style="319" bestFit="1" customWidth="1"/>
    <col min="5662" max="5888" width="9" style="319"/>
    <col min="5889" max="5889" width="4.25" style="319" customWidth="1"/>
    <col min="5890" max="5890" width="7.25" style="319" customWidth="1"/>
    <col min="5891" max="5891" width="11.125" style="319" customWidth="1"/>
    <col min="5892" max="5892" width="14.75" style="319" customWidth="1"/>
    <col min="5893" max="5893" width="9" style="319"/>
    <col min="5894" max="5894" width="10.875" style="319" bestFit="1" customWidth="1"/>
    <col min="5895" max="5895" width="10.875" style="319" customWidth="1"/>
    <col min="5896" max="5896" width="12" style="319" bestFit="1" customWidth="1"/>
    <col min="5897" max="5899" width="10.875" style="319" bestFit="1" customWidth="1"/>
    <col min="5900" max="5900" width="10.875" style="319" customWidth="1"/>
    <col min="5901" max="5916" width="9" style="319"/>
    <col min="5917" max="5917" width="12" style="319" bestFit="1" customWidth="1"/>
    <col min="5918" max="6144" width="9" style="319"/>
    <col min="6145" max="6145" width="4.25" style="319" customWidth="1"/>
    <col min="6146" max="6146" width="7.25" style="319" customWidth="1"/>
    <col min="6147" max="6147" width="11.125" style="319" customWidth="1"/>
    <col min="6148" max="6148" width="14.75" style="319" customWidth="1"/>
    <col min="6149" max="6149" width="9" style="319"/>
    <col min="6150" max="6150" width="10.875" style="319" bestFit="1" customWidth="1"/>
    <col min="6151" max="6151" width="10.875" style="319" customWidth="1"/>
    <col min="6152" max="6152" width="12" style="319" bestFit="1" customWidth="1"/>
    <col min="6153" max="6155" width="10.875" style="319" bestFit="1" customWidth="1"/>
    <col min="6156" max="6156" width="10.875" style="319" customWidth="1"/>
    <col min="6157" max="6172" width="9" style="319"/>
    <col min="6173" max="6173" width="12" style="319" bestFit="1" customWidth="1"/>
    <col min="6174" max="6400" width="9" style="319"/>
    <col min="6401" max="6401" width="4.25" style="319" customWidth="1"/>
    <col min="6402" max="6402" width="7.25" style="319" customWidth="1"/>
    <col min="6403" max="6403" width="11.125" style="319" customWidth="1"/>
    <col min="6404" max="6404" width="14.75" style="319" customWidth="1"/>
    <col min="6405" max="6405" width="9" style="319"/>
    <col min="6406" max="6406" width="10.875" style="319" bestFit="1" customWidth="1"/>
    <col min="6407" max="6407" width="10.875" style="319" customWidth="1"/>
    <col min="6408" max="6408" width="12" style="319" bestFit="1" customWidth="1"/>
    <col min="6409" max="6411" width="10.875" style="319" bestFit="1" customWidth="1"/>
    <col min="6412" max="6412" width="10.875" style="319" customWidth="1"/>
    <col min="6413" max="6428" width="9" style="319"/>
    <col min="6429" max="6429" width="12" style="319" bestFit="1" customWidth="1"/>
    <col min="6430" max="6656" width="9" style="319"/>
    <col min="6657" max="6657" width="4.25" style="319" customWidth="1"/>
    <col min="6658" max="6658" width="7.25" style="319" customWidth="1"/>
    <col min="6659" max="6659" width="11.125" style="319" customWidth="1"/>
    <col min="6660" max="6660" width="14.75" style="319" customWidth="1"/>
    <col min="6661" max="6661" width="9" style="319"/>
    <col min="6662" max="6662" width="10.875" style="319" bestFit="1" customWidth="1"/>
    <col min="6663" max="6663" width="10.875" style="319" customWidth="1"/>
    <col min="6664" max="6664" width="12" style="319" bestFit="1" customWidth="1"/>
    <col min="6665" max="6667" width="10.875" style="319" bestFit="1" customWidth="1"/>
    <col min="6668" max="6668" width="10.875" style="319" customWidth="1"/>
    <col min="6669" max="6684" width="9" style="319"/>
    <col min="6685" max="6685" width="12" style="319" bestFit="1" customWidth="1"/>
    <col min="6686" max="6912" width="9" style="319"/>
    <col min="6913" max="6913" width="4.25" style="319" customWidth="1"/>
    <col min="6914" max="6914" width="7.25" style="319" customWidth="1"/>
    <col min="6915" max="6915" width="11.125" style="319" customWidth="1"/>
    <col min="6916" max="6916" width="14.75" style="319" customWidth="1"/>
    <col min="6917" max="6917" width="9" style="319"/>
    <col min="6918" max="6918" width="10.875" style="319" bestFit="1" customWidth="1"/>
    <col min="6919" max="6919" width="10.875" style="319" customWidth="1"/>
    <col min="6920" max="6920" width="12" style="319" bestFit="1" customWidth="1"/>
    <col min="6921" max="6923" width="10.875" style="319" bestFit="1" customWidth="1"/>
    <col min="6924" max="6924" width="10.875" style="319" customWidth="1"/>
    <col min="6925" max="6940" width="9" style="319"/>
    <col min="6941" max="6941" width="12" style="319" bestFit="1" customWidth="1"/>
    <col min="6942" max="7168" width="9" style="319"/>
    <col min="7169" max="7169" width="4.25" style="319" customWidth="1"/>
    <col min="7170" max="7170" width="7.25" style="319" customWidth="1"/>
    <col min="7171" max="7171" width="11.125" style="319" customWidth="1"/>
    <col min="7172" max="7172" width="14.75" style="319" customWidth="1"/>
    <col min="7173" max="7173" width="9" style="319"/>
    <col min="7174" max="7174" width="10.875" style="319" bestFit="1" customWidth="1"/>
    <col min="7175" max="7175" width="10.875" style="319" customWidth="1"/>
    <col min="7176" max="7176" width="12" style="319" bestFit="1" customWidth="1"/>
    <col min="7177" max="7179" width="10.875" style="319" bestFit="1" customWidth="1"/>
    <col min="7180" max="7180" width="10.875" style="319" customWidth="1"/>
    <col min="7181" max="7196" width="9" style="319"/>
    <col min="7197" max="7197" width="12" style="319" bestFit="1" customWidth="1"/>
    <col min="7198" max="7424" width="9" style="319"/>
    <col min="7425" max="7425" width="4.25" style="319" customWidth="1"/>
    <col min="7426" max="7426" width="7.25" style="319" customWidth="1"/>
    <col min="7427" max="7427" width="11.125" style="319" customWidth="1"/>
    <col min="7428" max="7428" width="14.75" style="319" customWidth="1"/>
    <col min="7429" max="7429" width="9" style="319"/>
    <col min="7430" max="7430" width="10.875" style="319" bestFit="1" customWidth="1"/>
    <col min="7431" max="7431" width="10.875" style="319" customWidth="1"/>
    <col min="7432" max="7432" width="12" style="319" bestFit="1" customWidth="1"/>
    <col min="7433" max="7435" width="10.875" style="319" bestFit="1" customWidth="1"/>
    <col min="7436" max="7436" width="10.875" style="319" customWidth="1"/>
    <col min="7437" max="7452" width="9" style="319"/>
    <col min="7453" max="7453" width="12" style="319" bestFit="1" customWidth="1"/>
    <col min="7454" max="7680" width="9" style="319"/>
    <col min="7681" max="7681" width="4.25" style="319" customWidth="1"/>
    <col min="7682" max="7682" width="7.25" style="319" customWidth="1"/>
    <col min="7683" max="7683" width="11.125" style="319" customWidth="1"/>
    <col min="7684" max="7684" width="14.75" style="319" customWidth="1"/>
    <col min="7685" max="7685" width="9" style="319"/>
    <col min="7686" max="7686" width="10.875" style="319" bestFit="1" customWidth="1"/>
    <col min="7687" max="7687" width="10.875" style="319" customWidth="1"/>
    <col min="7688" max="7688" width="12" style="319" bestFit="1" customWidth="1"/>
    <col min="7689" max="7691" width="10.875" style="319" bestFit="1" customWidth="1"/>
    <col min="7692" max="7692" width="10.875" style="319" customWidth="1"/>
    <col min="7693" max="7708" width="9" style="319"/>
    <col min="7709" max="7709" width="12" style="319" bestFit="1" customWidth="1"/>
    <col min="7710" max="7936" width="9" style="319"/>
    <col min="7937" max="7937" width="4.25" style="319" customWidth="1"/>
    <col min="7938" max="7938" width="7.25" style="319" customWidth="1"/>
    <col min="7939" max="7939" width="11.125" style="319" customWidth="1"/>
    <col min="7940" max="7940" width="14.75" style="319" customWidth="1"/>
    <col min="7941" max="7941" width="9" style="319"/>
    <col min="7942" max="7942" width="10.875" style="319" bestFit="1" customWidth="1"/>
    <col min="7943" max="7943" width="10.875" style="319" customWidth="1"/>
    <col min="7944" max="7944" width="12" style="319" bestFit="1" customWidth="1"/>
    <col min="7945" max="7947" width="10.875" style="319" bestFit="1" customWidth="1"/>
    <col min="7948" max="7948" width="10.875" style="319" customWidth="1"/>
    <col min="7949" max="7964" width="9" style="319"/>
    <col min="7965" max="7965" width="12" style="319" bestFit="1" customWidth="1"/>
    <col min="7966" max="8192" width="9" style="319"/>
    <col min="8193" max="8193" width="4.25" style="319" customWidth="1"/>
    <col min="8194" max="8194" width="7.25" style="319" customWidth="1"/>
    <col min="8195" max="8195" width="11.125" style="319" customWidth="1"/>
    <col min="8196" max="8196" width="14.75" style="319" customWidth="1"/>
    <col min="8197" max="8197" width="9" style="319"/>
    <col min="8198" max="8198" width="10.875" style="319" bestFit="1" customWidth="1"/>
    <col min="8199" max="8199" width="10.875" style="319" customWidth="1"/>
    <col min="8200" max="8200" width="12" style="319" bestFit="1" customWidth="1"/>
    <col min="8201" max="8203" width="10.875" style="319" bestFit="1" customWidth="1"/>
    <col min="8204" max="8204" width="10.875" style="319" customWidth="1"/>
    <col min="8205" max="8220" width="9" style="319"/>
    <col min="8221" max="8221" width="12" style="319" bestFit="1" customWidth="1"/>
    <col min="8222" max="8448" width="9" style="319"/>
    <col min="8449" max="8449" width="4.25" style="319" customWidth="1"/>
    <col min="8450" max="8450" width="7.25" style="319" customWidth="1"/>
    <col min="8451" max="8451" width="11.125" style="319" customWidth="1"/>
    <col min="8452" max="8452" width="14.75" style="319" customWidth="1"/>
    <col min="8453" max="8453" width="9" style="319"/>
    <col min="8454" max="8454" width="10.875" style="319" bestFit="1" customWidth="1"/>
    <col min="8455" max="8455" width="10.875" style="319" customWidth="1"/>
    <col min="8456" max="8456" width="12" style="319" bestFit="1" customWidth="1"/>
    <col min="8457" max="8459" width="10.875" style="319" bestFit="1" customWidth="1"/>
    <col min="8460" max="8460" width="10.875" style="319" customWidth="1"/>
    <col min="8461" max="8476" width="9" style="319"/>
    <col min="8477" max="8477" width="12" style="319" bestFit="1" customWidth="1"/>
    <col min="8478" max="8704" width="9" style="319"/>
    <col min="8705" max="8705" width="4.25" style="319" customWidth="1"/>
    <col min="8706" max="8706" width="7.25" style="319" customWidth="1"/>
    <col min="8707" max="8707" width="11.125" style="319" customWidth="1"/>
    <col min="8708" max="8708" width="14.75" style="319" customWidth="1"/>
    <col min="8709" max="8709" width="9" style="319"/>
    <col min="8710" max="8710" width="10.875" style="319" bestFit="1" customWidth="1"/>
    <col min="8711" max="8711" width="10.875" style="319" customWidth="1"/>
    <col min="8712" max="8712" width="12" style="319" bestFit="1" customWidth="1"/>
    <col min="8713" max="8715" width="10.875" style="319" bestFit="1" customWidth="1"/>
    <col min="8716" max="8716" width="10.875" style="319" customWidth="1"/>
    <col min="8717" max="8732" width="9" style="319"/>
    <col min="8733" max="8733" width="12" style="319" bestFit="1" customWidth="1"/>
    <col min="8734" max="8960" width="9" style="319"/>
    <col min="8961" max="8961" width="4.25" style="319" customWidth="1"/>
    <col min="8962" max="8962" width="7.25" style="319" customWidth="1"/>
    <col min="8963" max="8963" width="11.125" style="319" customWidth="1"/>
    <col min="8964" max="8964" width="14.75" style="319" customWidth="1"/>
    <col min="8965" max="8965" width="9" style="319"/>
    <col min="8966" max="8966" width="10.875" style="319" bestFit="1" customWidth="1"/>
    <col min="8967" max="8967" width="10.875" style="319" customWidth="1"/>
    <col min="8968" max="8968" width="12" style="319" bestFit="1" customWidth="1"/>
    <col min="8969" max="8971" width="10.875" style="319" bestFit="1" customWidth="1"/>
    <col min="8972" max="8972" width="10.875" style="319" customWidth="1"/>
    <col min="8973" max="8988" width="9" style="319"/>
    <col min="8989" max="8989" width="12" style="319" bestFit="1" customWidth="1"/>
    <col min="8990" max="9216" width="9" style="319"/>
    <col min="9217" max="9217" width="4.25" style="319" customWidth="1"/>
    <col min="9218" max="9218" width="7.25" style="319" customWidth="1"/>
    <col min="9219" max="9219" width="11.125" style="319" customWidth="1"/>
    <col min="9220" max="9220" width="14.75" style="319" customWidth="1"/>
    <col min="9221" max="9221" width="9" style="319"/>
    <col min="9222" max="9222" width="10.875" style="319" bestFit="1" customWidth="1"/>
    <col min="9223" max="9223" width="10.875" style="319" customWidth="1"/>
    <col min="9224" max="9224" width="12" style="319" bestFit="1" customWidth="1"/>
    <col min="9225" max="9227" width="10.875" style="319" bestFit="1" customWidth="1"/>
    <col min="9228" max="9228" width="10.875" style="319" customWidth="1"/>
    <col min="9229" max="9244" width="9" style="319"/>
    <col min="9245" max="9245" width="12" style="319" bestFit="1" customWidth="1"/>
    <col min="9246" max="9472" width="9" style="319"/>
    <col min="9473" max="9473" width="4.25" style="319" customWidth="1"/>
    <col min="9474" max="9474" width="7.25" style="319" customWidth="1"/>
    <col min="9475" max="9475" width="11.125" style="319" customWidth="1"/>
    <col min="9476" max="9476" width="14.75" style="319" customWidth="1"/>
    <col min="9477" max="9477" width="9" style="319"/>
    <col min="9478" max="9478" width="10.875" style="319" bestFit="1" customWidth="1"/>
    <col min="9479" max="9479" width="10.875" style="319" customWidth="1"/>
    <col min="9480" max="9480" width="12" style="319" bestFit="1" customWidth="1"/>
    <col min="9481" max="9483" width="10.875" style="319" bestFit="1" customWidth="1"/>
    <col min="9484" max="9484" width="10.875" style="319" customWidth="1"/>
    <col min="9485" max="9500" width="9" style="319"/>
    <col min="9501" max="9501" width="12" style="319" bestFit="1" customWidth="1"/>
    <col min="9502" max="9728" width="9" style="319"/>
    <col min="9729" max="9729" width="4.25" style="319" customWidth="1"/>
    <col min="9730" max="9730" width="7.25" style="319" customWidth="1"/>
    <col min="9731" max="9731" width="11.125" style="319" customWidth="1"/>
    <col min="9732" max="9732" width="14.75" style="319" customWidth="1"/>
    <col min="9733" max="9733" width="9" style="319"/>
    <col min="9734" max="9734" width="10.875" style="319" bestFit="1" customWidth="1"/>
    <col min="9735" max="9735" width="10.875" style="319" customWidth="1"/>
    <col min="9736" max="9736" width="12" style="319" bestFit="1" customWidth="1"/>
    <col min="9737" max="9739" width="10.875" style="319" bestFit="1" customWidth="1"/>
    <col min="9740" max="9740" width="10.875" style="319" customWidth="1"/>
    <col min="9741" max="9756" width="9" style="319"/>
    <col min="9757" max="9757" width="12" style="319" bestFit="1" customWidth="1"/>
    <col min="9758" max="9984" width="9" style="319"/>
    <col min="9985" max="9985" width="4.25" style="319" customWidth="1"/>
    <col min="9986" max="9986" width="7.25" style="319" customWidth="1"/>
    <col min="9987" max="9987" width="11.125" style="319" customWidth="1"/>
    <col min="9988" max="9988" width="14.75" style="319" customWidth="1"/>
    <col min="9989" max="9989" width="9" style="319"/>
    <col min="9990" max="9990" width="10.875" style="319" bestFit="1" customWidth="1"/>
    <col min="9991" max="9991" width="10.875" style="319" customWidth="1"/>
    <col min="9992" max="9992" width="12" style="319" bestFit="1" customWidth="1"/>
    <col min="9993" max="9995" width="10.875" style="319" bestFit="1" customWidth="1"/>
    <col min="9996" max="9996" width="10.875" style="319" customWidth="1"/>
    <col min="9997" max="10012" width="9" style="319"/>
    <col min="10013" max="10013" width="12" style="319" bestFit="1" customWidth="1"/>
    <col min="10014" max="10240" width="9" style="319"/>
    <col min="10241" max="10241" width="4.25" style="319" customWidth="1"/>
    <col min="10242" max="10242" width="7.25" style="319" customWidth="1"/>
    <col min="10243" max="10243" width="11.125" style="319" customWidth="1"/>
    <col min="10244" max="10244" width="14.75" style="319" customWidth="1"/>
    <col min="10245" max="10245" width="9" style="319"/>
    <col min="10246" max="10246" width="10.875" style="319" bestFit="1" customWidth="1"/>
    <col min="10247" max="10247" width="10.875" style="319" customWidth="1"/>
    <col min="10248" max="10248" width="12" style="319" bestFit="1" customWidth="1"/>
    <col min="10249" max="10251" width="10.875" style="319" bestFit="1" customWidth="1"/>
    <col min="10252" max="10252" width="10.875" style="319" customWidth="1"/>
    <col min="10253" max="10268" width="9" style="319"/>
    <col min="10269" max="10269" width="12" style="319" bestFit="1" customWidth="1"/>
    <col min="10270" max="10496" width="9" style="319"/>
    <col min="10497" max="10497" width="4.25" style="319" customWidth="1"/>
    <col min="10498" max="10498" width="7.25" style="319" customWidth="1"/>
    <col min="10499" max="10499" width="11.125" style="319" customWidth="1"/>
    <col min="10500" max="10500" width="14.75" style="319" customWidth="1"/>
    <col min="10501" max="10501" width="9" style="319"/>
    <col min="10502" max="10502" width="10.875" style="319" bestFit="1" customWidth="1"/>
    <col min="10503" max="10503" width="10.875" style="319" customWidth="1"/>
    <col min="10504" max="10504" width="12" style="319" bestFit="1" customWidth="1"/>
    <col min="10505" max="10507" width="10.875" style="319" bestFit="1" customWidth="1"/>
    <col min="10508" max="10508" width="10.875" style="319" customWidth="1"/>
    <col min="10509" max="10524" width="9" style="319"/>
    <col min="10525" max="10525" width="12" style="319" bestFit="1" customWidth="1"/>
    <col min="10526" max="10752" width="9" style="319"/>
    <col min="10753" max="10753" width="4.25" style="319" customWidth="1"/>
    <col min="10754" max="10754" width="7.25" style="319" customWidth="1"/>
    <col min="10755" max="10755" width="11.125" style="319" customWidth="1"/>
    <col min="10756" max="10756" width="14.75" style="319" customWidth="1"/>
    <col min="10757" max="10757" width="9" style="319"/>
    <col min="10758" max="10758" width="10.875" style="319" bestFit="1" customWidth="1"/>
    <col min="10759" max="10759" width="10.875" style="319" customWidth="1"/>
    <col min="10760" max="10760" width="12" style="319" bestFit="1" customWidth="1"/>
    <col min="10761" max="10763" width="10.875" style="319" bestFit="1" customWidth="1"/>
    <col min="10764" max="10764" width="10.875" style="319" customWidth="1"/>
    <col min="10765" max="10780" width="9" style="319"/>
    <col min="10781" max="10781" width="12" style="319" bestFit="1" customWidth="1"/>
    <col min="10782" max="11008" width="9" style="319"/>
    <col min="11009" max="11009" width="4.25" style="319" customWidth="1"/>
    <col min="11010" max="11010" width="7.25" style="319" customWidth="1"/>
    <col min="11011" max="11011" width="11.125" style="319" customWidth="1"/>
    <col min="11012" max="11012" width="14.75" style="319" customWidth="1"/>
    <col min="11013" max="11013" width="9" style="319"/>
    <col min="11014" max="11014" width="10.875" style="319" bestFit="1" customWidth="1"/>
    <col min="11015" max="11015" width="10.875" style="319" customWidth="1"/>
    <col min="11016" max="11016" width="12" style="319" bestFit="1" customWidth="1"/>
    <col min="11017" max="11019" width="10.875" style="319" bestFit="1" customWidth="1"/>
    <col min="11020" max="11020" width="10.875" style="319" customWidth="1"/>
    <col min="11021" max="11036" width="9" style="319"/>
    <col min="11037" max="11037" width="12" style="319" bestFit="1" customWidth="1"/>
    <col min="11038" max="11264" width="9" style="319"/>
    <col min="11265" max="11265" width="4.25" style="319" customWidth="1"/>
    <col min="11266" max="11266" width="7.25" style="319" customWidth="1"/>
    <col min="11267" max="11267" width="11.125" style="319" customWidth="1"/>
    <col min="11268" max="11268" width="14.75" style="319" customWidth="1"/>
    <col min="11269" max="11269" width="9" style="319"/>
    <col min="11270" max="11270" width="10.875" style="319" bestFit="1" customWidth="1"/>
    <col min="11271" max="11271" width="10.875" style="319" customWidth="1"/>
    <col min="11272" max="11272" width="12" style="319" bestFit="1" customWidth="1"/>
    <col min="11273" max="11275" width="10.875" style="319" bestFit="1" customWidth="1"/>
    <col min="11276" max="11276" width="10.875" style="319" customWidth="1"/>
    <col min="11277" max="11292" width="9" style="319"/>
    <col min="11293" max="11293" width="12" style="319" bestFit="1" customWidth="1"/>
    <col min="11294" max="11520" width="9" style="319"/>
    <col min="11521" max="11521" width="4.25" style="319" customWidth="1"/>
    <col min="11522" max="11522" width="7.25" style="319" customWidth="1"/>
    <col min="11523" max="11523" width="11.125" style="319" customWidth="1"/>
    <col min="11524" max="11524" width="14.75" style="319" customWidth="1"/>
    <col min="11525" max="11525" width="9" style="319"/>
    <col min="11526" max="11526" width="10.875" style="319" bestFit="1" customWidth="1"/>
    <col min="11527" max="11527" width="10.875" style="319" customWidth="1"/>
    <col min="11528" max="11528" width="12" style="319" bestFit="1" customWidth="1"/>
    <col min="11529" max="11531" width="10.875" style="319" bestFit="1" customWidth="1"/>
    <col min="11532" max="11532" width="10.875" style="319" customWidth="1"/>
    <col min="11533" max="11548" width="9" style="319"/>
    <col min="11549" max="11549" width="12" style="319" bestFit="1" customWidth="1"/>
    <col min="11550" max="11776" width="9" style="319"/>
    <col min="11777" max="11777" width="4.25" style="319" customWidth="1"/>
    <col min="11778" max="11778" width="7.25" style="319" customWidth="1"/>
    <col min="11779" max="11779" width="11.125" style="319" customWidth="1"/>
    <col min="11780" max="11780" width="14.75" style="319" customWidth="1"/>
    <col min="11781" max="11781" width="9" style="319"/>
    <col min="11782" max="11782" width="10.875" style="319" bestFit="1" customWidth="1"/>
    <col min="11783" max="11783" width="10.875" style="319" customWidth="1"/>
    <col min="11784" max="11784" width="12" style="319" bestFit="1" customWidth="1"/>
    <col min="11785" max="11787" width="10.875" style="319" bestFit="1" customWidth="1"/>
    <col min="11788" max="11788" width="10.875" style="319" customWidth="1"/>
    <col min="11789" max="11804" width="9" style="319"/>
    <col min="11805" max="11805" width="12" style="319" bestFit="1" customWidth="1"/>
    <col min="11806" max="12032" width="9" style="319"/>
    <col min="12033" max="12033" width="4.25" style="319" customWidth="1"/>
    <col min="12034" max="12034" width="7.25" style="319" customWidth="1"/>
    <col min="12035" max="12035" width="11.125" style="319" customWidth="1"/>
    <col min="12036" max="12036" width="14.75" style="319" customWidth="1"/>
    <col min="12037" max="12037" width="9" style="319"/>
    <col min="12038" max="12038" width="10.875" style="319" bestFit="1" customWidth="1"/>
    <col min="12039" max="12039" width="10.875" style="319" customWidth="1"/>
    <col min="12040" max="12040" width="12" style="319" bestFit="1" customWidth="1"/>
    <col min="12041" max="12043" width="10.875" style="319" bestFit="1" customWidth="1"/>
    <col min="12044" max="12044" width="10.875" style="319" customWidth="1"/>
    <col min="12045" max="12060" width="9" style="319"/>
    <col min="12061" max="12061" width="12" style="319" bestFit="1" customWidth="1"/>
    <col min="12062" max="12288" width="9" style="319"/>
    <col min="12289" max="12289" width="4.25" style="319" customWidth="1"/>
    <col min="12290" max="12290" width="7.25" style="319" customWidth="1"/>
    <col min="12291" max="12291" width="11.125" style="319" customWidth="1"/>
    <col min="12292" max="12292" width="14.75" style="319" customWidth="1"/>
    <col min="12293" max="12293" width="9" style="319"/>
    <col min="12294" max="12294" width="10.875" style="319" bestFit="1" customWidth="1"/>
    <col min="12295" max="12295" width="10.875" style="319" customWidth="1"/>
    <col min="12296" max="12296" width="12" style="319" bestFit="1" customWidth="1"/>
    <col min="12297" max="12299" width="10.875" style="319" bestFit="1" customWidth="1"/>
    <col min="12300" max="12300" width="10.875" style="319" customWidth="1"/>
    <col min="12301" max="12316" width="9" style="319"/>
    <col min="12317" max="12317" width="12" style="319" bestFit="1" customWidth="1"/>
    <col min="12318" max="12544" width="9" style="319"/>
    <col min="12545" max="12545" width="4.25" style="319" customWidth="1"/>
    <col min="12546" max="12546" width="7.25" style="319" customWidth="1"/>
    <col min="12547" max="12547" width="11.125" style="319" customWidth="1"/>
    <col min="12548" max="12548" width="14.75" style="319" customWidth="1"/>
    <col min="12549" max="12549" width="9" style="319"/>
    <col min="12550" max="12550" width="10.875" style="319" bestFit="1" customWidth="1"/>
    <col min="12551" max="12551" width="10.875" style="319" customWidth="1"/>
    <col min="12552" max="12552" width="12" style="319" bestFit="1" customWidth="1"/>
    <col min="12553" max="12555" width="10.875" style="319" bestFit="1" customWidth="1"/>
    <col min="12556" max="12556" width="10.875" style="319" customWidth="1"/>
    <col min="12557" max="12572" width="9" style="319"/>
    <col min="12573" max="12573" width="12" style="319" bestFit="1" customWidth="1"/>
    <col min="12574" max="12800" width="9" style="319"/>
    <col min="12801" max="12801" width="4.25" style="319" customWidth="1"/>
    <col min="12802" max="12802" width="7.25" style="319" customWidth="1"/>
    <col min="12803" max="12803" width="11.125" style="319" customWidth="1"/>
    <col min="12804" max="12804" width="14.75" style="319" customWidth="1"/>
    <col min="12805" max="12805" width="9" style="319"/>
    <col min="12806" max="12806" width="10.875" style="319" bestFit="1" customWidth="1"/>
    <col min="12807" max="12807" width="10.875" style="319" customWidth="1"/>
    <col min="12808" max="12808" width="12" style="319" bestFit="1" customWidth="1"/>
    <col min="12809" max="12811" width="10.875" style="319" bestFit="1" customWidth="1"/>
    <col min="12812" max="12812" width="10.875" style="319" customWidth="1"/>
    <col min="12813" max="12828" width="9" style="319"/>
    <col min="12829" max="12829" width="12" style="319" bestFit="1" customWidth="1"/>
    <col min="12830" max="13056" width="9" style="319"/>
    <col min="13057" max="13057" width="4.25" style="319" customWidth="1"/>
    <col min="13058" max="13058" width="7.25" style="319" customWidth="1"/>
    <col min="13059" max="13059" width="11.125" style="319" customWidth="1"/>
    <col min="13060" max="13060" width="14.75" style="319" customWidth="1"/>
    <col min="13061" max="13061" width="9" style="319"/>
    <col min="13062" max="13062" width="10.875" style="319" bestFit="1" customWidth="1"/>
    <col min="13063" max="13063" width="10.875" style="319" customWidth="1"/>
    <col min="13064" max="13064" width="12" style="319" bestFit="1" customWidth="1"/>
    <col min="13065" max="13067" width="10.875" style="319" bestFit="1" customWidth="1"/>
    <col min="13068" max="13068" width="10.875" style="319" customWidth="1"/>
    <col min="13069" max="13084" width="9" style="319"/>
    <col min="13085" max="13085" width="12" style="319" bestFit="1" customWidth="1"/>
    <col min="13086" max="13312" width="9" style="319"/>
    <col min="13313" max="13313" width="4.25" style="319" customWidth="1"/>
    <col min="13314" max="13314" width="7.25" style="319" customWidth="1"/>
    <col min="13315" max="13315" width="11.125" style="319" customWidth="1"/>
    <col min="13316" max="13316" width="14.75" style="319" customWidth="1"/>
    <col min="13317" max="13317" width="9" style="319"/>
    <col min="13318" max="13318" width="10.875" style="319" bestFit="1" customWidth="1"/>
    <col min="13319" max="13319" width="10.875" style="319" customWidth="1"/>
    <col min="13320" max="13320" width="12" style="319" bestFit="1" customWidth="1"/>
    <col min="13321" max="13323" width="10.875" style="319" bestFit="1" customWidth="1"/>
    <col min="13324" max="13324" width="10.875" style="319" customWidth="1"/>
    <col min="13325" max="13340" width="9" style="319"/>
    <col min="13341" max="13341" width="12" style="319" bestFit="1" customWidth="1"/>
    <col min="13342" max="13568" width="9" style="319"/>
    <col min="13569" max="13569" width="4.25" style="319" customWidth="1"/>
    <col min="13570" max="13570" width="7.25" style="319" customWidth="1"/>
    <col min="13571" max="13571" width="11.125" style="319" customWidth="1"/>
    <col min="13572" max="13572" width="14.75" style="319" customWidth="1"/>
    <col min="13573" max="13573" width="9" style="319"/>
    <col min="13574" max="13574" width="10.875" style="319" bestFit="1" customWidth="1"/>
    <col min="13575" max="13575" width="10.875" style="319" customWidth="1"/>
    <col min="13576" max="13576" width="12" style="319" bestFit="1" customWidth="1"/>
    <col min="13577" max="13579" width="10.875" style="319" bestFit="1" customWidth="1"/>
    <col min="13580" max="13580" width="10.875" style="319" customWidth="1"/>
    <col min="13581" max="13596" width="9" style="319"/>
    <col min="13597" max="13597" width="12" style="319" bestFit="1" customWidth="1"/>
    <col min="13598" max="13824" width="9" style="319"/>
    <col min="13825" max="13825" width="4.25" style="319" customWidth="1"/>
    <col min="13826" max="13826" width="7.25" style="319" customWidth="1"/>
    <col min="13827" max="13827" width="11.125" style="319" customWidth="1"/>
    <col min="13828" max="13828" width="14.75" style="319" customWidth="1"/>
    <col min="13829" max="13829" width="9" style="319"/>
    <col min="13830" max="13830" width="10.875" style="319" bestFit="1" customWidth="1"/>
    <col min="13831" max="13831" width="10.875" style="319" customWidth="1"/>
    <col min="13832" max="13832" width="12" style="319" bestFit="1" customWidth="1"/>
    <col min="13833" max="13835" width="10.875" style="319" bestFit="1" customWidth="1"/>
    <col min="13836" max="13836" width="10.875" style="319" customWidth="1"/>
    <col min="13837" max="13852" width="9" style="319"/>
    <col min="13853" max="13853" width="12" style="319" bestFit="1" customWidth="1"/>
    <col min="13854" max="14080" width="9" style="319"/>
    <col min="14081" max="14081" width="4.25" style="319" customWidth="1"/>
    <col min="14082" max="14082" width="7.25" style="319" customWidth="1"/>
    <col min="14083" max="14083" width="11.125" style="319" customWidth="1"/>
    <col min="14084" max="14084" width="14.75" style="319" customWidth="1"/>
    <col min="14085" max="14085" width="9" style="319"/>
    <col min="14086" max="14086" width="10.875" style="319" bestFit="1" customWidth="1"/>
    <col min="14087" max="14087" width="10.875" style="319" customWidth="1"/>
    <col min="14088" max="14088" width="12" style="319" bestFit="1" customWidth="1"/>
    <col min="14089" max="14091" width="10.875" style="319" bestFit="1" customWidth="1"/>
    <col min="14092" max="14092" width="10.875" style="319" customWidth="1"/>
    <col min="14093" max="14108" width="9" style="319"/>
    <col min="14109" max="14109" width="12" style="319" bestFit="1" customWidth="1"/>
    <col min="14110" max="14336" width="9" style="319"/>
    <col min="14337" max="14337" width="4.25" style="319" customWidth="1"/>
    <col min="14338" max="14338" width="7.25" style="319" customWidth="1"/>
    <col min="14339" max="14339" width="11.125" style="319" customWidth="1"/>
    <col min="14340" max="14340" width="14.75" style="319" customWidth="1"/>
    <col min="14341" max="14341" width="9" style="319"/>
    <col min="14342" max="14342" width="10.875" style="319" bestFit="1" customWidth="1"/>
    <col min="14343" max="14343" width="10.875" style="319" customWidth="1"/>
    <col min="14344" max="14344" width="12" style="319" bestFit="1" customWidth="1"/>
    <col min="14345" max="14347" width="10.875" style="319" bestFit="1" customWidth="1"/>
    <col min="14348" max="14348" width="10.875" style="319" customWidth="1"/>
    <col min="14349" max="14364" width="9" style="319"/>
    <col min="14365" max="14365" width="12" style="319" bestFit="1" customWidth="1"/>
    <col min="14366" max="14592" width="9" style="319"/>
    <col min="14593" max="14593" width="4.25" style="319" customWidth="1"/>
    <col min="14594" max="14594" width="7.25" style="319" customWidth="1"/>
    <col min="14595" max="14595" width="11.125" style="319" customWidth="1"/>
    <col min="14596" max="14596" width="14.75" style="319" customWidth="1"/>
    <col min="14597" max="14597" width="9" style="319"/>
    <col min="14598" max="14598" width="10.875" style="319" bestFit="1" customWidth="1"/>
    <col min="14599" max="14599" width="10.875" style="319" customWidth="1"/>
    <col min="14600" max="14600" width="12" style="319" bestFit="1" customWidth="1"/>
    <col min="14601" max="14603" width="10.875" style="319" bestFit="1" customWidth="1"/>
    <col min="14604" max="14604" width="10.875" style="319" customWidth="1"/>
    <col min="14605" max="14620" width="9" style="319"/>
    <col min="14621" max="14621" width="12" style="319" bestFit="1" customWidth="1"/>
    <col min="14622" max="14848" width="9" style="319"/>
    <col min="14849" max="14849" width="4.25" style="319" customWidth="1"/>
    <col min="14850" max="14850" width="7.25" style="319" customWidth="1"/>
    <col min="14851" max="14851" width="11.125" style="319" customWidth="1"/>
    <col min="14852" max="14852" width="14.75" style="319" customWidth="1"/>
    <col min="14853" max="14853" width="9" style="319"/>
    <col min="14854" max="14854" width="10.875" style="319" bestFit="1" customWidth="1"/>
    <col min="14855" max="14855" width="10.875" style="319" customWidth="1"/>
    <col min="14856" max="14856" width="12" style="319" bestFit="1" customWidth="1"/>
    <col min="14857" max="14859" width="10.875" style="319" bestFit="1" customWidth="1"/>
    <col min="14860" max="14860" width="10.875" style="319" customWidth="1"/>
    <col min="14861" max="14876" width="9" style="319"/>
    <col min="14877" max="14877" width="12" style="319" bestFit="1" customWidth="1"/>
    <col min="14878" max="15104" width="9" style="319"/>
    <col min="15105" max="15105" width="4.25" style="319" customWidth="1"/>
    <col min="15106" max="15106" width="7.25" style="319" customWidth="1"/>
    <col min="15107" max="15107" width="11.125" style="319" customWidth="1"/>
    <col min="15108" max="15108" width="14.75" style="319" customWidth="1"/>
    <col min="15109" max="15109" width="9" style="319"/>
    <col min="15110" max="15110" width="10.875" style="319" bestFit="1" customWidth="1"/>
    <col min="15111" max="15111" width="10.875" style="319" customWidth="1"/>
    <col min="15112" max="15112" width="12" style="319" bestFit="1" customWidth="1"/>
    <col min="15113" max="15115" width="10.875" style="319" bestFit="1" customWidth="1"/>
    <col min="15116" max="15116" width="10.875" style="319" customWidth="1"/>
    <col min="15117" max="15132" width="9" style="319"/>
    <col min="15133" max="15133" width="12" style="319" bestFit="1" customWidth="1"/>
    <col min="15134" max="15360" width="9" style="319"/>
    <col min="15361" max="15361" width="4.25" style="319" customWidth="1"/>
    <col min="15362" max="15362" width="7.25" style="319" customWidth="1"/>
    <col min="15363" max="15363" width="11.125" style="319" customWidth="1"/>
    <col min="15364" max="15364" width="14.75" style="319" customWidth="1"/>
    <col min="15365" max="15365" width="9" style="319"/>
    <col min="15366" max="15366" width="10.875" style="319" bestFit="1" customWidth="1"/>
    <col min="15367" max="15367" width="10.875" style="319" customWidth="1"/>
    <col min="15368" max="15368" width="12" style="319" bestFit="1" customWidth="1"/>
    <col min="15369" max="15371" width="10.875" style="319" bestFit="1" customWidth="1"/>
    <col min="15372" max="15372" width="10.875" style="319" customWidth="1"/>
    <col min="15373" max="15388" width="9" style="319"/>
    <col min="15389" max="15389" width="12" style="319" bestFit="1" customWidth="1"/>
    <col min="15390" max="15616" width="9" style="319"/>
    <col min="15617" max="15617" width="4.25" style="319" customWidth="1"/>
    <col min="15618" max="15618" width="7.25" style="319" customWidth="1"/>
    <col min="15619" max="15619" width="11.125" style="319" customWidth="1"/>
    <col min="15620" max="15620" width="14.75" style="319" customWidth="1"/>
    <col min="15621" max="15621" width="9" style="319"/>
    <col min="15622" max="15622" width="10.875" style="319" bestFit="1" customWidth="1"/>
    <col min="15623" max="15623" width="10.875" style="319" customWidth="1"/>
    <col min="15624" max="15624" width="12" style="319" bestFit="1" customWidth="1"/>
    <col min="15625" max="15627" width="10.875" style="319" bestFit="1" customWidth="1"/>
    <col min="15628" max="15628" width="10.875" style="319" customWidth="1"/>
    <col min="15629" max="15644" width="9" style="319"/>
    <col min="15645" max="15645" width="12" style="319" bestFit="1" customWidth="1"/>
    <col min="15646" max="15872" width="9" style="319"/>
    <col min="15873" max="15873" width="4.25" style="319" customWidth="1"/>
    <col min="15874" max="15874" width="7.25" style="319" customWidth="1"/>
    <col min="15875" max="15875" width="11.125" style="319" customWidth="1"/>
    <col min="15876" max="15876" width="14.75" style="319" customWidth="1"/>
    <col min="15877" max="15877" width="9" style="319"/>
    <col min="15878" max="15878" width="10.875" style="319" bestFit="1" customWidth="1"/>
    <col min="15879" max="15879" width="10.875" style="319" customWidth="1"/>
    <col min="15880" max="15880" width="12" style="319" bestFit="1" customWidth="1"/>
    <col min="15881" max="15883" width="10.875" style="319" bestFit="1" customWidth="1"/>
    <col min="15884" max="15884" width="10.875" style="319" customWidth="1"/>
    <col min="15885" max="15900" width="9" style="319"/>
    <col min="15901" max="15901" width="12" style="319" bestFit="1" customWidth="1"/>
    <col min="15902" max="16128" width="9" style="319"/>
    <col min="16129" max="16129" width="4.25" style="319" customWidth="1"/>
    <col min="16130" max="16130" width="7.25" style="319" customWidth="1"/>
    <col min="16131" max="16131" width="11.125" style="319" customWidth="1"/>
    <col min="16132" max="16132" width="14.75" style="319" customWidth="1"/>
    <col min="16133" max="16133" width="9" style="319"/>
    <col min="16134" max="16134" width="10.875" style="319" bestFit="1" customWidth="1"/>
    <col min="16135" max="16135" width="10.875" style="319" customWidth="1"/>
    <col min="16136" max="16136" width="12" style="319" bestFit="1" customWidth="1"/>
    <col min="16137" max="16139" width="10.875" style="319" bestFit="1" customWidth="1"/>
    <col min="16140" max="16140" width="10.875" style="319" customWidth="1"/>
    <col min="16141" max="16156" width="9" style="319"/>
    <col min="16157" max="16157" width="12" style="319" bestFit="1" customWidth="1"/>
    <col min="16158" max="16384" width="9" style="319"/>
  </cols>
  <sheetData>
    <row r="1" spans="2:29" ht="20.100000000000001" customHeight="1">
      <c r="B1" s="116" t="s">
        <v>496</v>
      </c>
      <c r="AA1" s="115"/>
      <c r="AB1" s="635"/>
    </row>
    <row r="2" spans="2:29" ht="20.100000000000001" customHeight="1">
      <c r="B2" s="511" t="s">
        <v>495</v>
      </c>
      <c r="C2" s="511"/>
      <c r="D2" s="511"/>
      <c r="E2" s="511"/>
      <c r="F2" s="511"/>
      <c r="G2" s="511"/>
      <c r="H2" s="511"/>
      <c r="I2" s="511"/>
      <c r="J2" s="511"/>
      <c r="K2" s="511"/>
      <c r="L2" s="511"/>
      <c r="M2" s="511"/>
      <c r="N2" s="511"/>
      <c r="O2" s="511"/>
      <c r="P2" s="511"/>
      <c r="Q2" s="511"/>
      <c r="R2" s="511"/>
      <c r="S2" s="511"/>
      <c r="T2" s="511"/>
      <c r="U2" s="511"/>
      <c r="V2" s="511"/>
      <c r="W2" s="511"/>
      <c r="X2" s="511"/>
      <c r="Y2" s="511"/>
      <c r="Z2" s="511"/>
      <c r="AA2" s="511"/>
      <c r="AB2" s="511"/>
      <c r="AC2" s="511"/>
    </row>
    <row r="3" spans="2:29" ht="20.100000000000001" customHeight="1" thickBot="1">
      <c r="B3" s="398"/>
      <c r="C3" s="634"/>
      <c r="D3" s="369"/>
      <c r="E3" s="369"/>
      <c r="F3" s="369"/>
      <c r="G3" s="369"/>
      <c r="H3" s="369"/>
      <c r="I3" s="369"/>
      <c r="J3" s="369"/>
      <c r="K3" s="369"/>
      <c r="L3" s="369"/>
      <c r="M3" s="369"/>
      <c r="N3" s="369"/>
      <c r="O3" s="369"/>
      <c r="P3" s="369"/>
      <c r="Q3" s="369"/>
      <c r="R3" s="369"/>
      <c r="S3" s="369"/>
      <c r="T3" s="369"/>
      <c r="U3" s="369"/>
      <c r="V3" s="369"/>
      <c r="W3" s="369"/>
      <c r="X3" s="369"/>
      <c r="Y3" s="369"/>
      <c r="Z3" s="369"/>
      <c r="AA3" s="369"/>
      <c r="AB3" s="369"/>
      <c r="AC3" s="397" t="s">
        <v>415</v>
      </c>
    </row>
    <row r="4" spans="2:29" ht="20.100000000000001" customHeight="1" thickBot="1">
      <c r="B4" s="362" t="s">
        <v>494</v>
      </c>
      <c r="C4" s="361"/>
      <c r="D4" s="361"/>
      <c r="E4" s="361"/>
      <c r="F4" s="361"/>
      <c r="G4" s="360"/>
      <c r="H4" s="633">
        <v>6</v>
      </c>
      <c r="I4" s="354">
        <f>H4+1</f>
        <v>7</v>
      </c>
      <c r="J4" s="354">
        <f>I4+1</f>
        <v>8</v>
      </c>
      <c r="K4" s="354">
        <f>J4+1</f>
        <v>9</v>
      </c>
      <c r="L4" s="354">
        <f>K4+1</f>
        <v>10</v>
      </c>
      <c r="M4" s="354">
        <f>L4+1</f>
        <v>11</v>
      </c>
      <c r="N4" s="354">
        <f>M4+1</f>
        <v>12</v>
      </c>
      <c r="O4" s="354">
        <f>N4+1</f>
        <v>13</v>
      </c>
      <c r="P4" s="354">
        <f>O4+1</f>
        <v>14</v>
      </c>
      <c r="Q4" s="354">
        <f>P4+1</f>
        <v>15</v>
      </c>
      <c r="R4" s="354">
        <f>Q4+1</f>
        <v>16</v>
      </c>
      <c r="S4" s="354">
        <f>R4+1</f>
        <v>17</v>
      </c>
      <c r="T4" s="354">
        <f>S4+1</f>
        <v>18</v>
      </c>
      <c r="U4" s="354">
        <f>T4+1</f>
        <v>19</v>
      </c>
      <c r="V4" s="354">
        <f>U4+1</f>
        <v>20</v>
      </c>
      <c r="W4" s="354">
        <f>V4+1</f>
        <v>21</v>
      </c>
      <c r="X4" s="354">
        <f>W4+1</f>
        <v>22</v>
      </c>
      <c r="Y4" s="354">
        <f>X4+1</f>
        <v>23</v>
      </c>
      <c r="Z4" s="354">
        <f>Y4+1</f>
        <v>24</v>
      </c>
      <c r="AA4" s="354">
        <f>Z4+1</f>
        <v>25</v>
      </c>
      <c r="AB4" s="632">
        <f>AA4+1</f>
        <v>26</v>
      </c>
      <c r="AC4" s="631" t="s">
        <v>100</v>
      </c>
    </row>
    <row r="5" spans="2:29" ht="20.100000000000001" customHeight="1">
      <c r="B5" s="630" t="s">
        <v>493</v>
      </c>
      <c r="C5" s="508" t="s">
        <v>492</v>
      </c>
      <c r="D5" s="508"/>
      <c r="E5" s="508"/>
      <c r="F5" s="508"/>
      <c r="G5" s="506"/>
      <c r="H5" s="629"/>
      <c r="I5" s="505"/>
      <c r="J5" s="505"/>
      <c r="K5" s="505"/>
      <c r="L5" s="505"/>
      <c r="M5" s="505"/>
      <c r="N5" s="505"/>
      <c r="O5" s="505"/>
      <c r="P5" s="505"/>
      <c r="Q5" s="505"/>
      <c r="R5" s="505"/>
      <c r="S5" s="505"/>
      <c r="T5" s="505"/>
      <c r="U5" s="505"/>
      <c r="V5" s="505"/>
      <c r="W5" s="505"/>
      <c r="X5" s="505"/>
      <c r="Y5" s="505"/>
      <c r="Z5" s="505"/>
      <c r="AA5" s="505"/>
      <c r="AB5" s="505"/>
      <c r="AC5" s="628"/>
    </row>
    <row r="6" spans="2:29" ht="20.100000000000001" customHeight="1">
      <c r="B6" s="627" t="s">
        <v>491</v>
      </c>
      <c r="C6" s="442"/>
      <c r="D6" s="441"/>
      <c r="E6" s="441"/>
      <c r="F6" s="441"/>
      <c r="G6" s="440"/>
      <c r="H6" s="624"/>
      <c r="I6" s="623"/>
      <c r="J6" s="623"/>
      <c r="K6" s="623"/>
      <c r="L6" s="623"/>
      <c r="M6" s="623"/>
      <c r="N6" s="623"/>
      <c r="O6" s="623"/>
      <c r="P6" s="623"/>
      <c r="Q6" s="623"/>
      <c r="R6" s="623"/>
      <c r="S6" s="623"/>
      <c r="T6" s="623"/>
      <c r="U6" s="623"/>
      <c r="V6" s="623"/>
      <c r="W6" s="623"/>
      <c r="X6" s="623"/>
      <c r="Y6" s="623"/>
      <c r="Z6" s="623"/>
      <c r="AA6" s="623"/>
      <c r="AB6" s="622"/>
      <c r="AC6" s="626">
        <f>SUM(H6:AB6)</f>
        <v>0</v>
      </c>
    </row>
    <row r="7" spans="2:29" ht="20.100000000000001" customHeight="1">
      <c r="B7" s="620"/>
      <c r="C7" s="442"/>
      <c r="D7" s="441"/>
      <c r="E7" s="441"/>
      <c r="F7" s="441"/>
      <c r="G7" s="440"/>
      <c r="H7" s="624"/>
      <c r="I7" s="623"/>
      <c r="J7" s="623"/>
      <c r="K7" s="623"/>
      <c r="L7" s="623"/>
      <c r="M7" s="623"/>
      <c r="N7" s="623"/>
      <c r="O7" s="623"/>
      <c r="P7" s="623"/>
      <c r="Q7" s="623"/>
      <c r="R7" s="623"/>
      <c r="S7" s="623"/>
      <c r="T7" s="623"/>
      <c r="U7" s="623"/>
      <c r="V7" s="623"/>
      <c r="W7" s="623"/>
      <c r="X7" s="623"/>
      <c r="Y7" s="623"/>
      <c r="Z7" s="623"/>
      <c r="AA7" s="623"/>
      <c r="AB7" s="622"/>
      <c r="AC7" s="625">
        <f>SUM(H7:AB7)</f>
        <v>0</v>
      </c>
    </row>
    <row r="8" spans="2:29" ht="20.100000000000001" customHeight="1">
      <c r="B8" s="620"/>
      <c r="C8" s="442"/>
      <c r="D8" s="441"/>
      <c r="E8" s="441"/>
      <c r="F8" s="441"/>
      <c r="G8" s="440"/>
      <c r="H8" s="624"/>
      <c r="I8" s="623"/>
      <c r="J8" s="623"/>
      <c r="K8" s="623"/>
      <c r="L8" s="623"/>
      <c r="M8" s="623"/>
      <c r="N8" s="623"/>
      <c r="O8" s="623"/>
      <c r="P8" s="623"/>
      <c r="Q8" s="623"/>
      <c r="R8" s="623"/>
      <c r="S8" s="623"/>
      <c r="T8" s="623"/>
      <c r="U8" s="623"/>
      <c r="V8" s="623"/>
      <c r="W8" s="623"/>
      <c r="X8" s="623"/>
      <c r="Y8" s="623"/>
      <c r="Z8" s="623"/>
      <c r="AA8" s="623"/>
      <c r="AB8" s="622"/>
      <c r="AC8" s="621">
        <f>SUM(H8:AB8)</f>
        <v>0</v>
      </c>
    </row>
    <row r="9" spans="2:29" ht="20.100000000000001" customHeight="1">
      <c r="B9" s="620"/>
      <c r="C9" s="442"/>
      <c r="D9" s="441"/>
      <c r="E9" s="441"/>
      <c r="F9" s="441"/>
      <c r="G9" s="440"/>
      <c r="H9" s="624"/>
      <c r="I9" s="623"/>
      <c r="J9" s="623"/>
      <c r="K9" s="623"/>
      <c r="L9" s="623"/>
      <c r="M9" s="623"/>
      <c r="N9" s="623"/>
      <c r="O9" s="623"/>
      <c r="P9" s="623"/>
      <c r="Q9" s="623"/>
      <c r="R9" s="623"/>
      <c r="S9" s="623"/>
      <c r="T9" s="623"/>
      <c r="U9" s="623"/>
      <c r="V9" s="623"/>
      <c r="W9" s="623"/>
      <c r="X9" s="623"/>
      <c r="Y9" s="623"/>
      <c r="Z9" s="623"/>
      <c r="AA9" s="623"/>
      <c r="AB9" s="622"/>
      <c r="AC9" s="621">
        <f>SUM(H9:AB9)</f>
        <v>0</v>
      </c>
    </row>
    <row r="10" spans="2:29" ht="20.100000000000001" customHeight="1">
      <c r="B10" s="620"/>
      <c r="C10" s="442"/>
      <c r="D10" s="441"/>
      <c r="E10" s="441"/>
      <c r="F10" s="441"/>
      <c r="G10" s="440"/>
      <c r="H10" s="624"/>
      <c r="I10" s="623"/>
      <c r="J10" s="623"/>
      <c r="K10" s="623"/>
      <c r="L10" s="623"/>
      <c r="M10" s="623"/>
      <c r="N10" s="623"/>
      <c r="O10" s="623"/>
      <c r="P10" s="623"/>
      <c r="Q10" s="623"/>
      <c r="R10" s="623"/>
      <c r="S10" s="623"/>
      <c r="T10" s="623"/>
      <c r="U10" s="623"/>
      <c r="V10" s="623"/>
      <c r="W10" s="623"/>
      <c r="X10" s="623"/>
      <c r="Y10" s="623"/>
      <c r="Z10" s="623"/>
      <c r="AA10" s="623"/>
      <c r="AB10" s="622"/>
      <c r="AC10" s="621">
        <f>SUM(H10:AB10)</f>
        <v>0</v>
      </c>
    </row>
    <row r="11" spans="2:29" ht="20.100000000000001" customHeight="1">
      <c r="B11" s="620"/>
      <c r="C11" s="442"/>
      <c r="D11" s="441"/>
      <c r="E11" s="441"/>
      <c r="F11" s="441"/>
      <c r="G11" s="440"/>
      <c r="H11" s="624"/>
      <c r="I11" s="623"/>
      <c r="J11" s="623"/>
      <c r="K11" s="623"/>
      <c r="L11" s="623"/>
      <c r="M11" s="623"/>
      <c r="N11" s="623"/>
      <c r="O11" s="623"/>
      <c r="P11" s="623"/>
      <c r="Q11" s="623"/>
      <c r="R11" s="623"/>
      <c r="S11" s="623"/>
      <c r="T11" s="623"/>
      <c r="U11" s="623"/>
      <c r="V11" s="623"/>
      <c r="W11" s="623"/>
      <c r="X11" s="623"/>
      <c r="Y11" s="623"/>
      <c r="Z11" s="623"/>
      <c r="AA11" s="623"/>
      <c r="AB11" s="622"/>
      <c r="AC11" s="621">
        <f>SUM(H11:AB11)</f>
        <v>0</v>
      </c>
    </row>
    <row r="12" spans="2:29" ht="20.100000000000001" customHeight="1">
      <c r="B12" s="620"/>
      <c r="C12" s="442"/>
      <c r="D12" s="441"/>
      <c r="E12" s="441"/>
      <c r="F12" s="441"/>
      <c r="G12" s="440"/>
      <c r="H12" s="624"/>
      <c r="I12" s="623"/>
      <c r="J12" s="623"/>
      <c r="K12" s="623"/>
      <c r="L12" s="623"/>
      <c r="M12" s="623"/>
      <c r="N12" s="623"/>
      <c r="O12" s="623"/>
      <c r="P12" s="623"/>
      <c r="Q12" s="623"/>
      <c r="R12" s="623"/>
      <c r="S12" s="623"/>
      <c r="T12" s="623"/>
      <c r="U12" s="623"/>
      <c r="V12" s="623"/>
      <c r="W12" s="623"/>
      <c r="X12" s="623"/>
      <c r="Y12" s="623"/>
      <c r="Z12" s="623"/>
      <c r="AA12" s="623"/>
      <c r="AB12" s="622"/>
      <c r="AC12" s="621">
        <f>SUM(H12:AB12)</f>
        <v>0</v>
      </c>
    </row>
    <row r="13" spans="2:29" ht="19.5" customHeight="1">
      <c r="B13" s="620"/>
      <c r="C13" s="442"/>
      <c r="D13" s="441"/>
      <c r="E13" s="441"/>
      <c r="F13" s="441"/>
      <c r="G13" s="440"/>
      <c r="H13" s="624"/>
      <c r="I13" s="623"/>
      <c r="J13" s="623"/>
      <c r="K13" s="623"/>
      <c r="L13" s="623"/>
      <c r="M13" s="623"/>
      <c r="N13" s="623"/>
      <c r="O13" s="623"/>
      <c r="P13" s="623"/>
      <c r="Q13" s="623"/>
      <c r="R13" s="623"/>
      <c r="S13" s="623"/>
      <c r="T13" s="623"/>
      <c r="U13" s="623"/>
      <c r="V13" s="623"/>
      <c r="W13" s="623"/>
      <c r="X13" s="623"/>
      <c r="Y13" s="623"/>
      <c r="Z13" s="623"/>
      <c r="AA13" s="623"/>
      <c r="AB13" s="622"/>
      <c r="AC13" s="621">
        <f>SUM(H13:AB13)</f>
        <v>0</v>
      </c>
    </row>
    <row r="14" spans="2:29" ht="20.100000000000001" customHeight="1">
      <c r="B14" s="620"/>
      <c r="C14" s="442"/>
      <c r="D14" s="441"/>
      <c r="E14" s="441"/>
      <c r="F14" s="441"/>
      <c r="G14" s="440"/>
      <c r="H14" s="624"/>
      <c r="I14" s="623"/>
      <c r="J14" s="623"/>
      <c r="K14" s="623"/>
      <c r="L14" s="623"/>
      <c r="M14" s="623"/>
      <c r="N14" s="623"/>
      <c r="O14" s="623"/>
      <c r="P14" s="623"/>
      <c r="Q14" s="623"/>
      <c r="R14" s="623"/>
      <c r="S14" s="623"/>
      <c r="T14" s="623"/>
      <c r="U14" s="623"/>
      <c r="V14" s="623"/>
      <c r="W14" s="623"/>
      <c r="X14" s="623"/>
      <c r="Y14" s="623"/>
      <c r="Z14" s="623"/>
      <c r="AA14" s="623"/>
      <c r="AB14" s="622"/>
      <c r="AC14" s="621">
        <f>SUM(H14:AB14)</f>
        <v>0</v>
      </c>
    </row>
    <row r="15" spans="2:29" ht="20.100000000000001" customHeight="1">
      <c r="B15" s="620"/>
      <c r="C15" s="442"/>
      <c r="D15" s="441"/>
      <c r="E15" s="441"/>
      <c r="F15" s="441"/>
      <c r="G15" s="440"/>
      <c r="H15" s="624"/>
      <c r="I15" s="623"/>
      <c r="J15" s="623"/>
      <c r="K15" s="623"/>
      <c r="L15" s="623"/>
      <c r="M15" s="623"/>
      <c r="N15" s="623"/>
      <c r="O15" s="623"/>
      <c r="P15" s="623"/>
      <c r="Q15" s="623"/>
      <c r="R15" s="623"/>
      <c r="S15" s="623"/>
      <c r="T15" s="623"/>
      <c r="U15" s="623"/>
      <c r="V15" s="623"/>
      <c r="W15" s="623"/>
      <c r="X15" s="623"/>
      <c r="Y15" s="623"/>
      <c r="Z15" s="623"/>
      <c r="AA15" s="623"/>
      <c r="AB15" s="622"/>
      <c r="AC15" s="621">
        <f>SUM(H15:AB15)</f>
        <v>0</v>
      </c>
    </row>
    <row r="16" spans="2:29" ht="20.100000000000001" customHeight="1">
      <c r="B16" s="620"/>
      <c r="C16" s="442"/>
      <c r="D16" s="441"/>
      <c r="E16" s="441"/>
      <c r="F16" s="441"/>
      <c r="G16" s="440"/>
      <c r="H16" s="624"/>
      <c r="I16" s="623"/>
      <c r="J16" s="623"/>
      <c r="K16" s="623"/>
      <c r="L16" s="623"/>
      <c r="M16" s="623"/>
      <c r="N16" s="623"/>
      <c r="O16" s="623"/>
      <c r="P16" s="623"/>
      <c r="Q16" s="623"/>
      <c r="R16" s="623"/>
      <c r="S16" s="623"/>
      <c r="T16" s="623"/>
      <c r="U16" s="623"/>
      <c r="V16" s="623"/>
      <c r="W16" s="623"/>
      <c r="X16" s="623"/>
      <c r="Y16" s="623"/>
      <c r="Z16" s="623"/>
      <c r="AA16" s="623"/>
      <c r="AB16" s="622"/>
      <c r="AC16" s="621">
        <f>SUM(H16:AB16)</f>
        <v>0</v>
      </c>
    </row>
    <row r="17" spans="2:29" ht="20.100000000000001" customHeight="1">
      <c r="B17" s="620"/>
      <c r="C17" s="442"/>
      <c r="D17" s="441"/>
      <c r="E17" s="441"/>
      <c r="F17" s="441"/>
      <c r="G17" s="440"/>
      <c r="H17" s="624"/>
      <c r="I17" s="623"/>
      <c r="J17" s="623"/>
      <c r="K17" s="623"/>
      <c r="L17" s="623"/>
      <c r="M17" s="623"/>
      <c r="N17" s="623"/>
      <c r="O17" s="623"/>
      <c r="P17" s="623"/>
      <c r="Q17" s="623"/>
      <c r="R17" s="623"/>
      <c r="S17" s="623"/>
      <c r="T17" s="623"/>
      <c r="U17" s="623"/>
      <c r="V17" s="623"/>
      <c r="W17" s="623"/>
      <c r="X17" s="623"/>
      <c r="Y17" s="623"/>
      <c r="Z17" s="623"/>
      <c r="AA17" s="623"/>
      <c r="AB17" s="622"/>
      <c r="AC17" s="621">
        <f>SUM(H17:AB17)</f>
        <v>0</v>
      </c>
    </row>
    <row r="18" spans="2:29" ht="20.100000000000001" customHeight="1">
      <c r="B18" s="620"/>
      <c r="C18" s="442"/>
      <c r="D18" s="441"/>
      <c r="E18" s="441"/>
      <c r="F18" s="441"/>
      <c r="G18" s="440"/>
      <c r="H18" s="624"/>
      <c r="I18" s="623"/>
      <c r="J18" s="623"/>
      <c r="K18" s="623"/>
      <c r="L18" s="623"/>
      <c r="M18" s="623"/>
      <c r="N18" s="623"/>
      <c r="O18" s="623"/>
      <c r="P18" s="623"/>
      <c r="Q18" s="623"/>
      <c r="R18" s="623"/>
      <c r="S18" s="623"/>
      <c r="T18" s="623"/>
      <c r="U18" s="623"/>
      <c r="V18" s="623"/>
      <c r="W18" s="623"/>
      <c r="X18" s="623"/>
      <c r="Y18" s="623"/>
      <c r="Z18" s="623"/>
      <c r="AA18" s="623"/>
      <c r="AB18" s="622"/>
      <c r="AC18" s="621">
        <f>SUM(H18:AB18)</f>
        <v>0</v>
      </c>
    </row>
    <row r="19" spans="2:29" ht="20.100000000000001" customHeight="1">
      <c r="B19" s="620"/>
      <c r="C19" s="442"/>
      <c r="D19" s="441"/>
      <c r="E19" s="441"/>
      <c r="F19" s="441"/>
      <c r="G19" s="440"/>
      <c r="H19" s="624"/>
      <c r="I19" s="623"/>
      <c r="J19" s="623"/>
      <c r="K19" s="623"/>
      <c r="L19" s="623"/>
      <c r="M19" s="623"/>
      <c r="N19" s="623"/>
      <c r="O19" s="623"/>
      <c r="P19" s="623"/>
      <c r="Q19" s="623"/>
      <c r="R19" s="623"/>
      <c r="S19" s="623"/>
      <c r="T19" s="623"/>
      <c r="U19" s="623"/>
      <c r="V19" s="623"/>
      <c r="W19" s="623"/>
      <c r="X19" s="623"/>
      <c r="Y19" s="623"/>
      <c r="Z19" s="623"/>
      <c r="AA19" s="623"/>
      <c r="AB19" s="622"/>
      <c r="AC19" s="621">
        <f>SUM(H19:AB19)</f>
        <v>0</v>
      </c>
    </row>
    <row r="20" spans="2:29" ht="19.5" customHeight="1">
      <c r="B20" s="620"/>
      <c r="C20" s="442"/>
      <c r="D20" s="441"/>
      <c r="E20" s="441"/>
      <c r="F20" s="441"/>
      <c r="G20" s="440"/>
      <c r="H20" s="624"/>
      <c r="I20" s="623"/>
      <c r="J20" s="623"/>
      <c r="K20" s="623"/>
      <c r="L20" s="623"/>
      <c r="M20" s="623"/>
      <c r="N20" s="623"/>
      <c r="O20" s="623"/>
      <c r="P20" s="623"/>
      <c r="Q20" s="623"/>
      <c r="R20" s="623"/>
      <c r="S20" s="623"/>
      <c r="T20" s="623"/>
      <c r="U20" s="623"/>
      <c r="V20" s="623"/>
      <c r="W20" s="623"/>
      <c r="X20" s="623"/>
      <c r="Y20" s="623"/>
      <c r="Z20" s="623"/>
      <c r="AA20" s="623"/>
      <c r="AB20" s="622"/>
      <c r="AC20" s="621">
        <f>SUM(H20:AB20)</f>
        <v>0</v>
      </c>
    </row>
    <row r="21" spans="2:29" ht="20.100000000000001" customHeight="1">
      <c r="B21" s="620"/>
      <c r="C21" s="442"/>
      <c r="D21" s="441"/>
      <c r="E21" s="441"/>
      <c r="F21" s="441"/>
      <c r="G21" s="440"/>
      <c r="H21" s="624"/>
      <c r="I21" s="623"/>
      <c r="J21" s="623"/>
      <c r="K21" s="623"/>
      <c r="L21" s="623"/>
      <c r="M21" s="623"/>
      <c r="N21" s="623"/>
      <c r="O21" s="623"/>
      <c r="P21" s="623"/>
      <c r="Q21" s="623"/>
      <c r="R21" s="623"/>
      <c r="S21" s="623"/>
      <c r="T21" s="623"/>
      <c r="U21" s="623"/>
      <c r="V21" s="623"/>
      <c r="W21" s="623"/>
      <c r="X21" s="623"/>
      <c r="Y21" s="623"/>
      <c r="Z21" s="623"/>
      <c r="AA21" s="623"/>
      <c r="AB21" s="622"/>
      <c r="AC21" s="621">
        <f>SUM(H21:AB21)</f>
        <v>0</v>
      </c>
    </row>
    <row r="22" spans="2:29" ht="20.100000000000001" customHeight="1">
      <c r="B22" s="620"/>
      <c r="C22" s="442"/>
      <c r="D22" s="441"/>
      <c r="E22" s="441"/>
      <c r="F22" s="441"/>
      <c r="G22" s="440"/>
      <c r="H22" s="624"/>
      <c r="I22" s="623"/>
      <c r="J22" s="623"/>
      <c r="K22" s="623"/>
      <c r="L22" s="623"/>
      <c r="M22" s="623"/>
      <c r="N22" s="623"/>
      <c r="O22" s="623"/>
      <c r="P22" s="623"/>
      <c r="Q22" s="623"/>
      <c r="R22" s="623"/>
      <c r="S22" s="623"/>
      <c r="T22" s="623"/>
      <c r="U22" s="623"/>
      <c r="V22" s="623"/>
      <c r="W22" s="623"/>
      <c r="X22" s="623"/>
      <c r="Y22" s="623"/>
      <c r="Z22" s="623"/>
      <c r="AA22" s="623"/>
      <c r="AB22" s="622"/>
      <c r="AC22" s="621">
        <f>SUM(H22:AB22)</f>
        <v>0</v>
      </c>
    </row>
    <row r="23" spans="2:29" ht="20.100000000000001" customHeight="1">
      <c r="B23" s="620"/>
      <c r="C23" s="442"/>
      <c r="D23" s="441"/>
      <c r="E23" s="441"/>
      <c r="F23" s="441"/>
      <c r="G23" s="440"/>
      <c r="H23" s="624"/>
      <c r="I23" s="623"/>
      <c r="J23" s="623"/>
      <c r="K23" s="623"/>
      <c r="L23" s="623"/>
      <c r="M23" s="623"/>
      <c r="N23" s="623"/>
      <c r="O23" s="623"/>
      <c r="P23" s="623"/>
      <c r="Q23" s="623"/>
      <c r="R23" s="623"/>
      <c r="S23" s="623"/>
      <c r="T23" s="623"/>
      <c r="U23" s="623"/>
      <c r="V23" s="623"/>
      <c r="W23" s="623"/>
      <c r="X23" s="623"/>
      <c r="Y23" s="623"/>
      <c r="Z23" s="623"/>
      <c r="AA23" s="623"/>
      <c r="AB23" s="622"/>
      <c r="AC23" s="621">
        <f>SUM(H23:AB23)</f>
        <v>0</v>
      </c>
    </row>
    <row r="24" spans="2:29" ht="20.100000000000001" customHeight="1" thickBot="1">
      <c r="B24" s="620"/>
      <c r="C24" s="619"/>
      <c r="D24" s="618"/>
      <c r="E24" s="618"/>
      <c r="F24" s="618"/>
      <c r="G24" s="617"/>
      <c r="H24" s="616"/>
      <c r="I24" s="615"/>
      <c r="J24" s="615"/>
      <c r="K24" s="615"/>
      <c r="L24" s="615"/>
      <c r="M24" s="615"/>
      <c r="N24" s="615"/>
      <c r="O24" s="615"/>
      <c r="P24" s="615"/>
      <c r="Q24" s="615"/>
      <c r="R24" s="615"/>
      <c r="S24" s="615"/>
      <c r="T24" s="615"/>
      <c r="U24" s="615"/>
      <c r="V24" s="615"/>
      <c r="W24" s="615"/>
      <c r="X24" s="615"/>
      <c r="Y24" s="615"/>
      <c r="Z24" s="615"/>
      <c r="AA24" s="615"/>
      <c r="AB24" s="614"/>
      <c r="AC24" s="613">
        <f>SUM(H24:AB24)</f>
        <v>0</v>
      </c>
    </row>
    <row r="25" spans="2:29" ht="20.100000000000001" customHeight="1" thickBot="1">
      <c r="B25" s="612"/>
      <c r="C25" s="611" t="s">
        <v>490</v>
      </c>
      <c r="D25" s="610"/>
      <c r="E25" s="610"/>
      <c r="F25" s="610"/>
      <c r="G25" s="609"/>
      <c r="H25" s="608">
        <f>SUM(H6:H24)</f>
        <v>0</v>
      </c>
      <c r="I25" s="607">
        <f>SUM(I6:I24)</f>
        <v>0</v>
      </c>
      <c r="J25" s="607">
        <f>SUM(J6:J24)</f>
        <v>0</v>
      </c>
      <c r="K25" s="607">
        <f>SUM(K6:K24)</f>
        <v>0</v>
      </c>
      <c r="L25" s="607">
        <f>SUM(L6:L24)</f>
        <v>0</v>
      </c>
      <c r="M25" s="607">
        <f>SUM(M6:M24)</f>
        <v>0</v>
      </c>
      <c r="N25" s="607">
        <f>SUM(N6:N24)</f>
        <v>0</v>
      </c>
      <c r="O25" s="607">
        <f>SUM(O6:O24)</f>
        <v>0</v>
      </c>
      <c r="P25" s="607">
        <f>SUM(P6:P24)</f>
        <v>0</v>
      </c>
      <c r="Q25" s="607">
        <f>SUM(Q6:Q24)</f>
        <v>0</v>
      </c>
      <c r="R25" s="607">
        <f>SUM(R6:R24)</f>
        <v>0</v>
      </c>
      <c r="S25" s="607">
        <f>SUM(S6:S24)</f>
        <v>0</v>
      </c>
      <c r="T25" s="607">
        <f>SUM(T6:T24)</f>
        <v>0</v>
      </c>
      <c r="U25" s="607">
        <f>SUM(U6:U24)</f>
        <v>0</v>
      </c>
      <c r="V25" s="607">
        <f>SUM(V6:V24)</f>
        <v>0</v>
      </c>
      <c r="W25" s="607">
        <f>SUM(W6:W24)</f>
        <v>0</v>
      </c>
      <c r="X25" s="607">
        <f>SUM(X6:X24)</f>
        <v>0</v>
      </c>
      <c r="Y25" s="607">
        <f>SUM(Y6:Y24)</f>
        <v>0</v>
      </c>
      <c r="Z25" s="607">
        <f>SUM(Z6:Z24)</f>
        <v>0</v>
      </c>
      <c r="AA25" s="607">
        <f>SUM(AA6:AA24)</f>
        <v>0</v>
      </c>
      <c r="AB25" s="606">
        <f>SUM(AB6:AB24)</f>
        <v>0</v>
      </c>
      <c r="AC25" s="605">
        <f>SUM(AC6:AC24)</f>
        <v>0</v>
      </c>
    </row>
    <row r="26" spans="2:29" ht="15" customHeight="1">
      <c r="B26" s="322" t="s">
        <v>489</v>
      </c>
    </row>
    <row r="27" spans="2:29" ht="20.100000000000001" customHeight="1">
      <c r="B27" s="604" t="s">
        <v>488</v>
      </c>
    </row>
    <row r="28" spans="2:29" ht="20.100000000000001" customHeight="1">
      <c r="B28" s="319" t="s">
        <v>487</v>
      </c>
    </row>
    <row r="29" spans="2:29" ht="20.100000000000001" customHeight="1">
      <c r="B29" s="319" t="s">
        <v>486</v>
      </c>
    </row>
    <row r="30" spans="2:29" ht="20.100000000000001" customHeight="1">
      <c r="B30" s="319" t="s">
        <v>485</v>
      </c>
    </row>
    <row r="31" spans="2:29" ht="20.100000000000001" customHeight="1">
      <c r="B31" s="322" t="s">
        <v>75</v>
      </c>
    </row>
    <row r="53" spans="2:2" ht="20.100000000000001" customHeight="1">
      <c r="B53" s="319" t="s">
        <v>484</v>
      </c>
    </row>
  </sheetData>
  <mergeCells count="24">
    <mergeCell ref="C12:G12"/>
    <mergeCell ref="C13:G13"/>
    <mergeCell ref="C14:G14"/>
    <mergeCell ref="C15:G15"/>
    <mergeCell ref="C23:G23"/>
    <mergeCell ref="C24:G24"/>
    <mergeCell ref="B2:AC2"/>
    <mergeCell ref="B4:G4"/>
    <mergeCell ref="C5:G5"/>
    <mergeCell ref="B6:B25"/>
    <mergeCell ref="C6:G6"/>
    <mergeCell ref="C7:G7"/>
    <mergeCell ref="C8:G8"/>
    <mergeCell ref="C9:G9"/>
    <mergeCell ref="C10:G10"/>
    <mergeCell ref="C11:G11"/>
    <mergeCell ref="C16:G16"/>
    <mergeCell ref="C25:G25"/>
    <mergeCell ref="C17:G17"/>
    <mergeCell ref="C18:G18"/>
    <mergeCell ref="C19:G19"/>
    <mergeCell ref="C20:G20"/>
    <mergeCell ref="C21:G21"/>
    <mergeCell ref="C22:G22"/>
  </mergeCells>
  <phoneticPr fontId="3"/>
  <printOptions horizontalCentered="1"/>
  <pageMargins left="0.39370078740157483" right="0.19685039370078741" top="0.61" bottom="0.37" header="0.51181102362204722" footer="0.28000000000000003"/>
  <pageSetup paperSize="8" scale="64" fitToHeight="2" orientation="landscape" horizontalDpi="300" verticalDpi="300"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D33"/>
  <sheetViews>
    <sheetView view="pageBreakPreview" zoomScale="85" zoomScaleNormal="75" zoomScaleSheetLayoutView="85" workbookViewId="0">
      <selection activeCell="B7" sqref="B7:G28"/>
    </sheetView>
  </sheetViews>
  <sheetFormatPr defaultRowHeight="20.100000000000001" customHeight="1"/>
  <cols>
    <col min="1" max="1" width="4.25" style="319" customWidth="1"/>
    <col min="2" max="2" width="7.25" style="319" customWidth="1"/>
    <col min="3" max="7" width="5.5" style="319" customWidth="1"/>
    <col min="8" max="9" width="9.5" style="319" customWidth="1"/>
    <col min="10" max="10" width="9.75" style="319" customWidth="1"/>
    <col min="11" max="11" width="11.125" style="319" bestFit="1" customWidth="1"/>
    <col min="12" max="28" width="9.5" style="319" customWidth="1"/>
    <col min="29" max="29" width="9" style="319"/>
    <col min="30" max="30" width="1.625" style="319" customWidth="1"/>
    <col min="31" max="256" width="9" style="319"/>
    <col min="257" max="257" width="4.25" style="319" customWidth="1"/>
    <col min="258" max="258" width="7.25" style="319" customWidth="1"/>
    <col min="259" max="259" width="11.125" style="319" customWidth="1"/>
    <col min="260" max="260" width="14.75" style="319" customWidth="1"/>
    <col min="261" max="261" width="9" style="319"/>
    <col min="262" max="262" width="10.875" style="319" bestFit="1" customWidth="1"/>
    <col min="263" max="263" width="10.875" style="319" customWidth="1"/>
    <col min="264" max="264" width="12" style="319" bestFit="1" customWidth="1"/>
    <col min="265" max="267" width="10.875" style="319" bestFit="1" customWidth="1"/>
    <col min="268" max="268" width="10.875" style="319" customWidth="1"/>
    <col min="269" max="285" width="9" style="319"/>
    <col min="286" max="286" width="1.625" style="319" customWidth="1"/>
    <col min="287" max="512" width="9" style="319"/>
    <col min="513" max="513" width="4.25" style="319" customWidth="1"/>
    <col min="514" max="514" width="7.25" style="319" customWidth="1"/>
    <col min="515" max="515" width="11.125" style="319" customWidth="1"/>
    <col min="516" max="516" width="14.75" style="319" customWidth="1"/>
    <col min="517" max="517" width="9" style="319"/>
    <col min="518" max="518" width="10.875" style="319" bestFit="1" customWidth="1"/>
    <col min="519" max="519" width="10.875" style="319" customWidth="1"/>
    <col min="520" max="520" width="12" style="319" bestFit="1" customWidth="1"/>
    <col min="521" max="523" width="10.875" style="319" bestFit="1" customWidth="1"/>
    <col min="524" max="524" width="10.875" style="319" customWidth="1"/>
    <col min="525" max="541" width="9" style="319"/>
    <col min="542" max="542" width="1.625" style="319" customWidth="1"/>
    <col min="543" max="768" width="9" style="319"/>
    <col min="769" max="769" width="4.25" style="319" customWidth="1"/>
    <col min="770" max="770" width="7.25" style="319" customWidth="1"/>
    <col min="771" max="771" width="11.125" style="319" customWidth="1"/>
    <col min="772" max="772" width="14.75" style="319" customWidth="1"/>
    <col min="773" max="773" width="9" style="319"/>
    <col min="774" max="774" width="10.875" style="319" bestFit="1" customWidth="1"/>
    <col min="775" max="775" width="10.875" style="319" customWidth="1"/>
    <col min="776" max="776" width="12" style="319" bestFit="1" customWidth="1"/>
    <col min="777" max="779" width="10.875" style="319" bestFit="1" customWidth="1"/>
    <col min="780" max="780" width="10.875" style="319" customWidth="1"/>
    <col min="781" max="797" width="9" style="319"/>
    <col min="798" max="798" width="1.625" style="319" customWidth="1"/>
    <col min="799" max="1024" width="9" style="319"/>
    <col min="1025" max="1025" width="4.25" style="319" customWidth="1"/>
    <col min="1026" max="1026" width="7.25" style="319" customWidth="1"/>
    <col min="1027" max="1027" width="11.125" style="319" customWidth="1"/>
    <col min="1028" max="1028" width="14.75" style="319" customWidth="1"/>
    <col min="1029" max="1029" width="9" style="319"/>
    <col min="1030" max="1030" width="10.875" style="319" bestFit="1" customWidth="1"/>
    <col min="1031" max="1031" width="10.875" style="319" customWidth="1"/>
    <col min="1032" max="1032" width="12" style="319" bestFit="1" customWidth="1"/>
    <col min="1033" max="1035" width="10.875" style="319" bestFit="1" customWidth="1"/>
    <col min="1036" max="1036" width="10.875" style="319" customWidth="1"/>
    <col min="1037" max="1053" width="9" style="319"/>
    <col min="1054" max="1054" width="1.625" style="319" customWidth="1"/>
    <col min="1055" max="1280" width="9" style="319"/>
    <col min="1281" max="1281" width="4.25" style="319" customWidth="1"/>
    <col min="1282" max="1282" width="7.25" style="319" customWidth="1"/>
    <col min="1283" max="1283" width="11.125" style="319" customWidth="1"/>
    <col min="1284" max="1284" width="14.75" style="319" customWidth="1"/>
    <col min="1285" max="1285" width="9" style="319"/>
    <col min="1286" max="1286" width="10.875" style="319" bestFit="1" customWidth="1"/>
    <col min="1287" max="1287" width="10.875" style="319" customWidth="1"/>
    <col min="1288" max="1288" width="12" style="319" bestFit="1" customWidth="1"/>
    <col min="1289" max="1291" width="10.875" style="319" bestFit="1" customWidth="1"/>
    <col min="1292" max="1292" width="10.875" style="319" customWidth="1"/>
    <col min="1293" max="1309" width="9" style="319"/>
    <col min="1310" max="1310" width="1.625" style="319" customWidth="1"/>
    <col min="1311" max="1536" width="9" style="319"/>
    <col min="1537" max="1537" width="4.25" style="319" customWidth="1"/>
    <col min="1538" max="1538" width="7.25" style="319" customWidth="1"/>
    <col min="1539" max="1539" width="11.125" style="319" customWidth="1"/>
    <col min="1540" max="1540" width="14.75" style="319" customWidth="1"/>
    <col min="1541" max="1541" width="9" style="319"/>
    <col min="1542" max="1542" width="10.875" style="319" bestFit="1" customWidth="1"/>
    <col min="1543" max="1543" width="10.875" style="319" customWidth="1"/>
    <col min="1544" max="1544" width="12" style="319" bestFit="1" customWidth="1"/>
    <col min="1545" max="1547" width="10.875" style="319" bestFit="1" customWidth="1"/>
    <col min="1548" max="1548" width="10.875" style="319" customWidth="1"/>
    <col min="1549" max="1565" width="9" style="319"/>
    <col min="1566" max="1566" width="1.625" style="319" customWidth="1"/>
    <col min="1567" max="1792" width="9" style="319"/>
    <col min="1793" max="1793" width="4.25" style="319" customWidth="1"/>
    <col min="1794" max="1794" width="7.25" style="319" customWidth="1"/>
    <col min="1795" max="1795" width="11.125" style="319" customWidth="1"/>
    <col min="1796" max="1796" width="14.75" style="319" customWidth="1"/>
    <col min="1797" max="1797" width="9" style="319"/>
    <col min="1798" max="1798" width="10.875" style="319" bestFit="1" customWidth="1"/>
    <col min="1799" max="1799" width="10.875" style="319" customWidth="1"/>
    <col min="1800" max="1800" width="12" style="319" bestFit="1" customWidth="1"/>
    <col min="1801" max="1803" width="10.875" style="319" bestFit="1" customWidth="1"/>
    <col min="1804" max="1804" width="10.875" style="319" customWidth="1"/>
    <col min="1805" max="1821" width="9" style="319"/>
    <col min="1822" max="1822" width="1.625" style="319" customWidth="1"/>
    <col min="1823" max="2048" width="9" style="319"/>
    <col min="2049" max="2049" width="4.25" style="319" customWidth="1"/>
    <col min="2050" max="2050" width="7.25" style="319" customWidth="1"/>
    <col min="2051" max="2051" width="11.125" style="319" customWidth="1"/>
    <col min="2052" max="2052" width="14.75" style="319" customWidth="1"/>
    <col min="2053" max="2053" width="9" style="319"/>
    <col min="2054" max="2054" width="10.875" style="319" bestFit="1" customWidth="1"/>
    <col min="2055" max="2055" width="10.875" style="319" customWidth="1"/>
    <col min="2056" max="2056" width="12" style="319" bestFit="1" customWidth="1"/>
    <col min="2057" max="2059" width="10.875" style="319" bestFit="1" customWidth="1"/>
    <col min="2060" max="2060" width="10.875" style="319" customWidth="1"/>
    <col min="2061" max="2077" width="9" style="319"/>
    <col min="2078" max="2078" width="1.625" style="319" customWidth="1"/>
    <col min="2079" max="2304" width="9" style="319"/>
    <col min="2305" max="2305" width="4.25" style="319" customWidth="1"/>
    <col min="2306" max="2306" width="7.25" style="319" customWidth="1"/>
    <col min="2307" max="2307" width="11.125" style="319" customWidth="1"/>
    <col min="2308" max="2308" width="14.75" style="319" customWidth="1"/>
    <col min="2309" max="2309" width="9" style="319"/>
    <col min="2310" max="2310" width="10.875" style="319" bestFit="1" customWidth="1"/>
    <col min="2311" max="2311" width="10.875" style="319" customWidth="1"/>
    <col min="2312" max="2312" width="12" style="319" bestFit="1" customWidth="1"/>
    <col min="2313" max="2315" width="10.875" style="319" bestFit="1" customWidth="1"/>
    <col min="2316" max="2316" width="10.875" style="319" customWidth="1"/>
    <col min="2317" max="2333" width="9" style="319"/>
    <col min="2334" max="2334" width="1.625" style="319" customWidth="1"/>
    <col min="2335" max="2560" width="9" style="319"/>
    <col min="2561" max="2561" width="4.25" style="319" customWidth="1"/>
    <col min="2562" max="2562" width="7.25" style="319" customWidth="1"/>
    <col min="2563" max="2563" width="11.125" style="319" customWidth="1"/>
    <col min="2564" max="2564" width="14.75" style="319" customWidth="1"/>
    <col min="2565" max="2565" width="9" style="319"/>
    <col min="2566" max="2566" width="10.875" style="319" bestFit="1" customWidth="1"/>
    <col min="2567" max="2567" width="10.875" style="319" customWidth="1"/>
    <col min="2568" max="2568" width="12" style="319" bestFit="1" customWidth="1"/>
    <col min="2569" max="2571" width="10.875" style="319" bestFit="1" customWidth="1"/>
    <col min="2572" max="2572" width="10.875" style="319" customWidth="1"/>
    <col min="2573" max="2589" width="9" style="319"/>
    <col min="2590" max="2590" width="1.625" style="319" customWidth="1"/>
    <col min="2591" max="2816" width="9" style="319"/>
    <col min="2817" max="2817" width="4.25" style="319" customWidth="1"/>
    <col min="2818" max="2818" width="7.25" style="319" customWidth="1"/>
    <col min="2819" max="2819" width="11.125" style="319" customWidth="1"/>
    <col min="2820" max="2820" width="14.75" style="319" customWidth="1"/>
    <col min="2821" max="2821" width="9" style="319"/>
    <col min="2822" max="2822" width="10.875" style="319" bestFit="1" customWidth="1"/>
    <col min="2823" max="2823" width="10.875" style="319" customWidth="1"/>
    <col min="2824" max="2824" width="12" style="319" bestFit="1" customWidth="1"/>
    <col min="2825" max="2827" width="10.875" style="319" bestFit="1" customWidth="1"/>
    <col min="2828" max="2828" width="10.875" style="319" customWidth="1"/>
    <col min="2829" max="2845" width="9" style="319"/>
    <col min="2846" max="2846" width="1.625" style="319" customWidth="1"/>
    <col min="2847" max="3072" width="9" style="319"/>
    <col min="3073" max="3073" width="4.25" style="319" customWidth="1"/>
    <col min="3074" max="3074" width="7.25" style="319" customWidth="1"/>
    <col min="3075" max="3075" width="11.125" style="319" customWidth="1"/>
    <col min="3076" max="3076" width="14.75" style="319" customWidth="1"/>
    <col min="3077" max="3077" width="9" style="319"/>
    <col min="3078" max="3078" width="10.875" style="319" bestFit="1" customWidth="1"/>
    <col min="3079" max="3079" width="10.875" style="319" customWidth="1"/>
    <col min="3080" max="3080" width="12" style="319" bestFit="1" customWidth="1"/>
    <col min="3081" max="3083" width="10.875" style="319" bestFit="1" customWidth="1"/>
    <col min="3084" max="3084" width="10.875" style="319" customWidth="1"/>
    <col min="3085" max="3101" width="9" style="319"/>
    <col min="3102" max="3102" width="1.625" style="319" customWidth="1"/>
    <col min="3103" max="3328" width="9" style="319"/>
    <col min="3329" max="3329" width="4.25" style="319" customWidth="1"/>
    <col min="3330" max="3330" width="7.25" style="319" customWidth="1"/>
    <col min="3331" max="3331" width="11.125" style="319" customWidth="1"/>
    <col min="3332" max="3332" width="14.75" style="319" customWidth="1"/>
    <col min="3333" max="3333" width="9" style="319"/>
    <col min="3334" max="3334" width="10.875" style="319" bestFit="1" customWidth="1"/>
    <col min="3335" max="3335" width="10.875" style="319" customWidth="1"/>
    <col min="3336" max="3336" width="12" style="319" bestFit="1" customWidth="1"/>
    <col min="3337" max="3339" width="10.875" style="319" bestFit="1" customWidth="1"/>
    <col min="3340" max="3340" width="10.875" style="319" customWidth="1"/>
    <col min="3341" max="3357" width="9" style="319"/>
    <col min="3358" max="3358" width="1.625" style="319" customWidth="1"/>
    <col min="3359" max="3584" width="9" style="319"/>
    <col min="3585" max="3585" width="4.25" style="319" customWidth="1"/>
    <col min="3586" max="3586" width="7.25" style="319" customWidth="1"/>
    <col min="3587" max="3587" width="11.125" style="319" customWidth="1"/>
    <col min="3588" max="3588" width="14.75" style="319" customWidth="1"/>
    <col min="3589" max="3589" width="9" style="319"/>
    <col min="3590" max="3590" width="10.875" style="319" bestFit="1" customWidth="1"/>
    <col min="3591" max="3591" width="10.875" style="319" customWidth="1"/>
    <col min="3592" max="3592" width="12" style="319" bestFit="1" customWidth="1"/>
    <col min="3593" max="3595" width="10.875" style="319" bestFit="1" customWidth="1"/>
    <col min="3596" max="3596" width="10.875" style="319" customWidth="1"/>
    <col min="3597" max="3613" width="9" style="319"/>
    <col min="3614" max="3614" width="1.625" style="319" customWidth="1"/>
    <col min="3615" max="3840" width="9" style="319"/>
    <col min="3841" max="3841" width="4.25" style="319" customWidth="1"/>
    <col min="3842" max="3842" width="7.25" style="319" customWidth="1"/>
    <col min="3843" max="3843" width="11.125" style="319" customWidth="1"/>
    <col min="3844" max="3844" width="14.75" style="319" customWidth="1"/>
    <col min="3845" max="3845" width="9" style="319"/>
    <col min="3846" max="3846" width="10.875" style="319" bestFit="1" customWidth="1"/>
    <col min="3847" max="3847" width="10.875" style="319" customWidth="1"/>
    <col min="3848" max="3848" width="12" style="319" bestFit="1" customWidth="1"/>
    <col min="3849" max="3851" width="10.875" style="319" bestFit="1" customWidth="1"/>
    <col min="3852" max="3852" width="10.875" style="319" customWidth="1"/>
    <col min="3853" max="3869" width="9" style="319"/>
    <col min="3870" max="3870" width="1.625" style="319" customWidth="1"/>
    <col min="3871" max="4096" width="9" style="319"/>
    <col min="4097" max="4097" width="4.25" style="319" customWidth="1"/>
    <col min="4098" max="4098" width="7.25" style="319" customWidth="1"/>
    <col min="4099" max="4099" width="11.125" style="319" customWidth="1"/>
    <col min="4100" max="4100" width="14.75" style="319" customWidth="1"/>
    <col min="4101" max="4101" width="9" style="319"/>
    <col min="4102" max="4102" width="10.875" style="319" bestFit="1" customWidth="1"/>
    <col min="4103" max="4103" width="10.875" style="319" customWidth="1"/>
    <col min="4104" max="4104" width="12" style="319" bestFit="1" customWidth="1"/>
    <col min="4105" max="4107" width="10.875" style="319" bestFit="1" customWidth="1"/>
    <col min="4108" max="4108" width="10.875" style="319" customWidth="1"/>
    <col min="4109" max="4125" width="9" style="319"/>
    <col min="4126" max="4126" width="1.625" style="319" customWidth="1"/>
    <col min="4127" max="4352" width="9" style="319"/>
    <col min="4353" max="4353" width="4.25" style="319" customWidth="1"/>
    <col min="4354" max="4354" width="7.25" style="319" customWidth="1"/>
    <col min="4355" max="4355" width="11.125" style="319" customWidth="1"/>
    <col min="4356" max="4356" width="14.75" style="319" customWidth="1"/>
    <col min="4357" max="4357" width="9" style="319"/>
    <col min="4358" max="4358" width="10.875" style="319" bestFit="1" customWidth="1"/>
    <col min="4359" max="4359" width="10.875" style="319" customWidth="1"/>
    <col min="4360" max="4360" width="12" style="319" bestFit="1" customWidth="1"/>
    <col min="4361" max="4363" width="10.875" style="319" bestFit="1" customWidth="1"/>
    <col min="4364" max="4364" width="10.875" style="319" customWidth="1"/>
    <col min="4365" max="4381" width="9" style="319"/>
    <col min="4382" max="4382" width="1.625" style="319" customWidth="1"/>
    <col min="4383" max="4608" width="9" style="319"/>
    <col min="4609" max="4609" width="4.25" style="319" customWidth="1"/>
    <col min="4610" max="4610" width="7.25" style="319" customWidth="1"/>
    <col min="4611" max="4611" width="11.125" style="319" customWidth="1"/>
    <col min="4612" max="4612" width="14.75" style="319" customWidth="1"/>
    <col min="4613" max="4613" width="9" style="319"/>
    <col min="4614" max="4614" width="10.875" style="319" bestFit="1" customWidth="1"/>
    <col min="4615" max="4615" width="10.875" style="319" customWidth="1"/>
    <col min="4616" max="4616" width="12" style="319" bestFit="1" customWidth="1"/>
    <col min="4617" max="4619" width="10.875" style="319" bestFit="1" customWidth="1"/>
    <col min="4620" max="4620" width="10.875" style="319" customWidth="1"/>
    <col min="4621" max="4637" width="9" style="319"/>
    <col min="4638" max="4638" width="1.625" style="319" customWidth="1"/>
    <col min="4639" max="4864" width="9" style="319"/>
    <col min="4865" max="4865" width="4.25" style="319" customWidth="1"/>
    <col min="4866" max="4866" width="7.25" style="319" customWidth="1"/>
    <col min="4867" max="4867" width="11.125" style="319" customWidth="1"/>
    <col min="4868" max="4868" width="14.75" style="319" customWidth="1"/>
    <col min="4869" max="4869" width="9" style="319"/>
    <col min="4870" max="4870" width="10.875" style="319" bestFit="1" customWidth="1"/>
    <col min="4871" max="4871" width="10.875" style="319" customWidth="1"/>
    <col min="4872" max="4872" width="12" style="319" bestFit="1" customWidth="1"/>
    <col min="4873" max="4875" width="10.875" style="319" bestFit="1" customWidth="1"/>
    <col min="4876" max="4876" width="10.875" style="319" customWidth="1"/>
    <col min="4877" max="4893" width="9" style="319"/>
    <col min="4894" max="4894" width="1.625" style="319" customWidth="1"/>
    <col min="4895" max="5120" width="9" style="319"/>
    <col min="5121" max="5121" width="4.25" style="319" customWidth="1"/>
    <col min="5122" max="5122" width="7.25" style="319" customWidth="1"/>
    <col min="5123" max="5123" width="11.125" style="319" customWidth="1"/>
    <col min="5124" max="5124" width="14.75" style="319" customWidth="1"/>
    <col min="5125" max="5125" width="9" style="319"/>
    <col min="5126" max="5126" width="10.875" style="319" bestFit="1" customWidth="1"/>
    <col min="5127" max="5127" width="10.875" style="319" customWidth="1"/>
    <col min="5128" max="5128" width="12" style="319" bestFit="1" customWidth="1"/>
    <col min="5129" max="5131" width="10.875" style="319" bestFit="1" customWidth="1"/>
    <col min="5132" max="5132" width="10.875" style="319" customWidth="1"/>
    <col min="5133" max="5149" width="9" style="319"/>
    <col min="5150" max="5150" width="1.625" style="319" customWidth="1"/>
    <col min="5151" max="5376" width="9" style="319"/>
    <col min="5377" max="5377" width="4.25" style="319" customWidth="1"/>
    <col min="5378" max="5378" width="7.25" style="319" customWidth="1"/>
    <col min="5379" max="5379" width="11.125" style="319" customWidth="1"/>
    <col min="5380" max="5380" width="14.75" style="319" customWidth="1"/>
    <col min="5381" max="5381" width="9" style="319"/>
    <col min="5382" max="5382" width="10.875" style="319" bestFit="1" customWidth="1"/>
    <col min="5383" max="5383" width="10.875" style="319" customWidth="1"/>
    <col min="5384" max="5384" width="12" style="319" bestFit="1" customWidth="1"/>
    <col min="5385" max="5387" width="10.875" style="319" bestFit="1" customWidth="1"/>
    <col min="5388" max="5388" width="10.875" style="319" customWidth="1"/>
    <col min="5389" max="5405" width="9" style="319"/>
    <col min="5406" max="5406" width="1.625" style="319" customWidth="1"/>
    <col min="5407" max="5632" width="9" style="319"/>
    <col min="5633" max="5633" width="4.25" style="319" customWidth="1"/>
    <col min="5634" max="5634" width="7.25" style="319" customWidth="1"/>
    <col min="5635" max="5635" width="11.125" style="319" customWidth="1"/>
    <col min="5636" max="5636" width="14.75" style="319" customWidth="1"/>
    <col min="5637" max="5637" width="9" style="319"/>
    <col min="5638" max="5638" width="10.875" style="319" bestFit="1" customWidth="1"/>
    <col min="5639" max="5639" width="10.875" style="319" customWidth="1"/>
    <col min="5640" max="5640" width="12" style="319" bestFit="1" customWidth="1"/>
    <col min="5641" max="5643" width="10.875" style="319" bestFit="1" customWidth="1"/>
    <col min="5644" max="5644" width="10.875" style="319" customWidth="1"/>
    <col min="5645" max="5661" width="9" style="319"/>
    <col min="5662" max="5662" width="1.625" style="319" customWidth="1"/>
    <col min="5663" max="5888" width="9" style="319"/>
    <col min="5889" max="5889" width="4.25" style="319" customWidth="1"/>
    <col min="5890" max="5890" width="7.25" style="319" customWidth="1"/>
    <col min="5891" max="5891" width="11.125" style="319" customWidth="1"/>
    <col min="5892" max="5892" width="14.75" style="319" customWidth="1"/>
    <col min="5893" max="5893" width="9" style="319"/>
    <col min="5894" max="5894" width="10.875" style="319" bestFit="1" customWidth="1"/>
    <col min="5895" max="5895" width="10.875" style="319" customWidth="1"/>
    <col min="5896" max="5896" width="12" style="319" bestFit="1" customWidth="1"/>
    <col min="5897" max="5899" width="10.875" style="319" bestFit="1" customWidth="1"/>
    <col min="5900" max="5900" width="10.875" style="319" customWidth="1"/>
    <col min="5901" max="5917" width="9" style="319"/>
    <col min="5918" max="5918" width="1.625" style="319" customWidth="1"/>
    <col min="5919" max="6144" width="9" style="319"/>
    <col min="6145" max="6145" width="4.25" style="319" customWidth="1"/>
    <col min="6146" max="6146" width="7.25" style="319" customWidth="1"/>
    <col min="6147" max="6147" width="11.125" style="319" customWidth="1"/>
    <col min="6148" max="6148" width="14.75" style="319" customWidth="1"/>
    <col min="6149" max="6149" width="9" style="319"/>
    <col min="6150" max="6150" width="10.875" style="319" bestFit="1" customWidth="1"/>
    <col min="6151" max="6151" width="10.875" style="319" customWidth="1"/>
    <col min="6152" max="6152" width="12" style="319" bestFit="1" customWidth="1"/>
    <col min="6153" max="6155" width="10.875" style="319" bestFit="1" customWidth="1"/>
    <col min="6156" max="6156" width="10.875" style="319" customWidth="1"/>
    <col min="6157" max="6173" width="9" style="319"/>
    <col min="6174" max="6174" width="1.625" style="319" customWidth="1"/>
    <col min="6175" max="6400" width="9" style="319"/>
    <col min="6401" max="6401" width="4.25" style="319" customWidth="1"/>
    <col min="6402" max="6402" width="7.25" style="319" customWidth="1"/>
    <col min="6403" max="6403" width="11.125" style="319" customWidth="1"/>
    <col min="6404" max="6404" width="14.75" style="319" customWidth="1"/>
    <col min="6405" max="6405" width="9" style="319"/>
    <col min="6406" max="6406" width="10.875" style="319" bestFit="1" customWidth="1"/>
    <col min="6407" max="6407" width="10.875" style="319" customWidth="1"/>
    <col min="6408" max="6408" width="12" style="319" bestFit="1" customWidth="1"/>
    <col min="6409" max="6411" width="10.875" style="319" bestFit="1" customWidth="1"/>
    <col min="6412" max="6412" width="10.875" style="319" customWidth="1"/>
    <col min="6413" max="6429" width="9" style="319"/>
    <col min="6430" max="6430" width="1.625" style="319" customWidth="1"/>
    <col min="6431" max="6656" width="9" style="319"/>
    <col min="6657" max="6657" width="4.25" style="319" customWidth="1"/>
    <col min="6658" max="6658" width="7.25" style="319" customWidth="1"/>
    <col min="6659" max="6659" width="11.125" style="319" customWidth="1"/>
    <col min="6660" max="6660" width="14.75" style="319" customWidth="1"/>
    <col min="6661" max="6661" width="9" style="319"/>
    <col min="6662" max="6662" width="10.875" style="319" bestFit="1" customWidth="1"/>
    <col min="6663" max="6663" width="10.875" style="319" customWidth="1"/>
    <col min="6664" max="6664" width="12" style="319" bestFit="1" customWidth="1"/>
    <col min="6665" max="6667" width="10.875" style="319" bestFit="1" customWidth="1"/>
    <col min="6668" max="6668" width="10.875" style="319" customWidth="1"/>
    <col min="6669" max="6685" width="9" style="319"/>
    <col min="6686" max="6686" width="1.625" style="319" customWidth="1"/>
    <col min="6687" max="6912" width="9" style="319"/>
    <col min="6913" max="6913" width="4.25" style="319" customWidth="1"/>
    <col min="6914" max="6914" width="7.25" style="319" customWidth="1"/>
    <col min="6915" max="6915" width="11.125" style="319" customWidth="1"/>
    <col min="6916" max="6916" width="14.75" style="319" customWidth="1"/>
    <col min="6917" max="6917" width="9" style="319"/>
    <col min="6918" max="6918" width="10.875" style="319" bestFit="1" customWidth="1"/>
    <col min="6919" max="6919" width="10.875" style="319" customWidth="1"/>
    <col min="6920" max="6920" width="12" style="319" bestFit="1" customWidth="1"/>
    <col min="6921" max="6923" width="10.875" style="319" bestFit="1" customWidth="1"/>
    <col min="6924" max="6924" width="10.875" style="319" customWidth="1"/>
    <col min="6925" max="6941" width="9" style="319"/>
    <col min="6942" max="6942" width="1.625" style="319" customWidth="1"/>
    <col min="6943" max="7168" width="9" style="319"/>
    <col min="7169" max="7169" width="4.25" style="319" customWidth="1"/>
    <col min="7170" max="7170" width="7.25" style="319" customWidth="1"/>
    <col min="7171" max="7171" width="11.125" style="319" customWidth="1"/>
    <col min="7172" max="7172" width="14.75" style="319" customWidth="1"/>
    <col min="7173" max="7173" width="9" style="319"/>
    <col min="7174" max="7174" width="10.875" style="319" bestFit="1" customWidth="1"/>
    <col min="7175" max="7175" width="10.875" style="319" customWidth="1"/>
    <col min="7176" max="7176" width="12" style="319" bestFit="1" customWidth="1"/>
    <col min="7177" max="7179" width="10.875" style="319" bestFit="1" customWidth="1"/>
    <col min="7180" max="7180" width="10.875" style="319" customWidth="1"/>
    <col min="7181" max="7197" width="9" style="319"/>
    <col min="7198" max="7198" width="1.625" style="319" customWidth="1"/>
    <col min="7199" max="7424" width="9" style="319"/>
    <col min="7425" max="7425" width="4.25" style="319" customWidth="1"/>
    <col min="7426" max="7426" width="7.25" style="319" customWidth="1"/>
    <col min="7427" max="7427" width="11.125" style="319" customWidth="1"/>
    <col min="7428" max="7428" width="14.75" style="319" customWidth="1"/>
    <col min="7429" max="7429" width="9" style="319"/>
    <col min="7430" max="7430" width="10.875" style="319" bestFit="1" customWidth="1"/>
    <col min="7431" max="7431" width="10.875" style="319" customWidth="1"/>
    <col min="7432" max="7432" width="12" style="319" bestFit="1" customWidth="1"/>
    <col min="7433" max="7435" width="10.875" style="319" bestFit="1" customWidth="1"/>
    <col min="7436" max="7436" width="10.875" style="319" customWidth="1"/>
    <col min="7437" max="7453" width="9" style="319"/>
    <col min="7454" max="7454" width="1.625" style="319" customWidth="1"/>
    <col min="7455" max="7680" width="9" style="319"/>
    <col min="7681" max="7681" width="4.25" style="319" customWidth="1"/>
    <col min="7682" max="7682" width="7.25" style="319" customWidth="1"/>
    <col min="7683" max="7683" width="11.125" style="319" customWidth="1"/>
    <col min="7684" max="7684" width="14.75" style="319" customWidth="1"/>
    <col min="7685" max="7685" width="9" style="319"/>
    <col min="7686" max="7686" width="10.875" style="319" bestFit="1" customWidth="1"/>
    <col min="7687" max="7687" width="10.875" style="319" customWidth="1"/>
    <col min="7688" max="7688" width="12" style="319" bestFit="1" customWidth="1"/>
    <col min="7689" max="7691" width="10.875" style="319" bestFit="1" customWidth="1"/>
    <col min="7692" max="7692" width="10.875" style="319" customWidth="1"/>
    <col min="7693" max="7709" width="9" style="319"/>
    <col min="7710" max="7710" width="1.625" style="319" customWidth="1"/>
    <col min="7711" max="7936" width="9" style="319"/>
    <col min="7937" max="7937" width="4.25" style="319" customWidth="1"/>
    <col min="7938" max="7938" width="7.25" style="319" customWidth="1"/>
    <col min="7939" max="7939" width="11.125" style="319" customWidth="1"/>
    <col min="7940" max="7940" width="14.75" style="319" customWidth="1"/>
    <col min="7941" max="7941" width="9" style="319"/>
    <col min="7942" max="7942" width="10.875" style="319" bestFit="1" customWidth="1"/>
    <col min="7943" max="7943" width="10.875" style="319" customWidth="1"/>
    <col min="7944" max="7944" width="12" style="319" bestFit="1" customWidth="1"/>
    <col min="7945" max="7947" width="10.875" style="319" bestFit="1" customWidth="1"/>
    <col min="7948" max="7948" width="10.875" style="319" customWidth="1"/>
    <col min="7949" max="7965" width="9" style="319"/>
    <col min="7966" max="7966" width="1.625" style="319" customWidth="1"/>
    <col min="7967" max="8192" width="9" style="319"/>
    <col min="8193" max="8193" width="4.25" style="319" customWidth="1"/>
    <col min="8194" max="8194" width="7.25" style="319" customWidth="1"/>
    <col min="8195" max="8195" width="11.125" style="319" customWidth="1"/>
    <col min="8196" max="8196" width="14.75" style="319" customWidth="1"/>
    <col min="8197" max="8197" width="9" style="319"/>
    <col min="8198" max="8198" width="10.875" style="319" bestFit="1" customWidth="1"/>
    <col min="8199" max="8199" width="10.875" style="319" customWidth="1"/>
    <col min="8200" max="8200" width="12" style="319" bestFit="1" customWidth="1"/>
    <col min="8201" max="8203" width="10.875" style="319" bestFit="1" customWidth="1"/>
    <col min="8204" max="8204" width="10.875" style="319" customWidth="1"/>
    <col min="8205" max="8221" width="9" style="319"/>
    <col min="8222" max="8222" width="1.625" style="319" customWidth="1"/>
    <col min="8223" max="8448" width="9" style="319"/>
    <col min="8449" max="8449" width="4.25" style="319" customWidth="1"/>
    <col min="8450" max="8450" width="7.25" style="319" customWidth="1"/>
    <col min="8451" max="8451" width="11.125" style="319" customWidth="1"/>
    <col min="8452" max="8452" width="14.75" style="319" customWidth="1"/>
    <col min="8453" max="8453" width="9" style="319"/>
    <col min="8454" max="8454" width="10.875" style="319" bestFit="1" customWidth="1"/>
    <col min="8455" max="8455" width="10.875" style="319" customWidth="1"/>
    <col min="8456" max="8456" width="12" style="319" bestFit="1" customWidth="1"/>
    <col min="8457" max="8459" width="10.875" style="319" bestFit="1" customWidth="1"/>
    <col min="8460" max="8460" width="10.875" style="319" customWidth="1"/>
    <col min="8461" max="8477" width="9" style="319"/>
    <col min="8478" max="8478" width="1.625" style="319" customWidth="1"/>
    <col min="8479" max="8704" width="9" style="319"/>
    <col min="8705" max="8705" width="4.25" style="319" customWidth="1"/>
    <col min="8706" max="8706" width="7.25" style="319" customWidth="1"/>
    <col min="8707" max="8707" width="11.125" style="319" customWidth="1"/>
    <col min="8708" max="8708" width="14.75" style="319" customWidth="1"/>
    <col min="8709" max="8709" width="9" style="319"/>
    <col min="8710" max="8710" width="10.875" style="319" bestFit="1" customWidth="1"/>
    <col min="8711" max="8711" width="10.875" style="319" customWidth="1"/>
    <col min="8712" max="8712" width="12" style="319" bestFit="1" customWidth="1"/>
    <col min="8713" max="8715" width="10.875" style="319" bestFit="1" customWidth="1"/>
    <col min="8716" max="8716" width="10.875" style="319" customWidth="1"/>
    <col min="8717" max="8733" width="9" style="319"/>
    <col min="8734" max="8734" width="1.625" style="319" customWidth="1"/>
    <col min="8735" max="8960" width="9" style="319"/>
    <col min="8961" max="8961" width="4.25" style="319" customWidth="1"/>
    <col min="8962" max="8962" width="7.25" style="319" customWidth="1"/>
    <col min="8963" max="8963" width="11.125" style="319" customWidth="1"/>
    <col min="8964" max="8964" width="14.75" style="319" customWidth="1"/>
    <col min="8965" max="8965" width="9" style="319"/>
    <col min="8966" max="8966" width="10.875" style="319" bestFit="1" customWidth="1"/>
    <col min="8967" max="8967" width="10.875" style="319" customWidth="1"/>
    <col min="8968" max="8968" width="12" style="319" bestFit="1" customWidth="1"/>
    <col min="8969" max="8971" width="10.875" style="319" bestFit="1" customWidth="1"/>
    <col min="8972" max="8972" width="10.875" style="319" customWidth="1"/>
    <col min="8973" max="8989" width="9" style="319"/>
    <col min="8990" max="8990" width="1.625" style="319" customWidth="1"/>
    <col min="8991" max="9216" width="9" style="319"/>
    <col min="9217" max="9217" width="4.25" style="319" customWidth="1"/>
    <col min="9218" max="9218" width="7.25" style="319" customWidth="1"/>
    <col min="9219" max="9219" width="11.125" style="319" customWidth="1"/>
    <col min="9220" max="9220" width="14.75" style="319" customWidth="1"/>
    <col min="9221" max="9221" width="9" style="319"/>
    <col min="9222" max="9222" width="10.875" style="319" bestFit="1" customWidth="1"/>
    <col min="9223" max="9223" width="10.875" style="319" customWidth="1"/>
    <col min="9224" max="9224" width="12" style="319" bestFit="1" customWidth="1"/>
    <col min="9225" max="9227" width="10.875" style="319" bestFit="1" customWidth="1"/>
    <col min="9228" max="9228" width="10.875" style="319" customWidth="1"/>
    <col min="9229" max="9245" width="9" style="319"/>
    <col min="9246" max="9246" width="1.625" style="319" customWidth="1"/>
    <col min="9247" max="9472" width="9" style="319"/>
    <col min="9473" max="9473" width="4.25" style="319" customWidth="1"/>
    <col min="9474" max="9474" width="7.25" style="319" customWidth="1"/>
    <col min="9475" max="9475" width="11.125" style="319" customWidth="1"/>
    <col min="9476" max="9476" width="14.75" style="319" customWidth="1"/>
    <col min="9477" max="9477" width="9" style="319"/>
    <col min="9478" max="9478" width="10.875" style="319" bestFit="1" customWidth="1"/>
    <col min="9479" max="9479" width="10.875" style="319" customWidth="1"/>
    <col min="9480" max="9480" width="12" style="319" bestFit="1" customWidth="1"/>
    <col min="9481" max="9483" width="10.875" style="319" bestFit="1" customWidth="1"/>
    <col min="9484" max="9484" width="10.875" style="319" customWidth="1"/>
    <col min="9485" max="9501" width="9" style="319"/>
    <col min="9502" max="9502" width="1.625" style="319" customWidth="1"/>
    <col min="9503" max="9728" width="9" style="319"/>
    <col min="9729" max="9729" width="4.25" style="319" customWidth="1"/>
    <col min="9730" max="9730" width="7.25" style="319" customWidth="1"/>
    <col min="9731" max="9731" width="11.125" style="319" customWidth="1"/>
    <col min="9732" max="9732" width="14.75" style="319" customWidth="1"/>
    <col min="9733" max="9733" width="9" style="319"/>
    <col min="9734" max="9734" width="10.875" style="319" bestFit="1" customWidth="1"/>
    <col min="9735" max="9735" width="10.875" style="319" customWidth="1"/>
    <col min="9736" max="9736" width="12" style="319" bestFit="1" customWidth="1"/>
    <col min="9737" max="9739" width="10.875" style="319" bestFit="1" customWidth="1"/>
    <col min="9740" max="9740" width="10.875" style="319" customWidth="1"/>
    <col min="9741" max="9757" width="9" style="319"/>
    <col min="9758" max="9758" width="1.625" style="319" customWidth="1"/>
    <col min="9759" max="9984" width="9" style="319"/>
    <col min="9985" max="9985" width="4.25" style="319" customWidth="1"/>
    <col min="9986" max="9986" width="7.25" style="319" customWidth="1"/>
    <col min="9987" max="9987" width="11.125" style="319" customWidth="1"/>
    <col min="9988" max="9988" width="14.75" style="319" customWidth="1"/>
    <col min="9989" max="9989" width="9" style="319"/>
    <col min="9990" max="9990" width="10.875" style="319" bestFit="1" customWidth="1"/>
    <col min="9991" max="9991" width="10.875" style="319" customWidth="1"/>
    <col min="9992" max="9992" width="12" style="319" bestFit="1" customWidth="1"/>
    <col min="9993" max="9995" width="10.875" style="319" bestFit="1" customWidth="1"/>
    <col min="9996" max="9996" width="10.875" style="319" customWidth="1"/>
    <col min="9997" max="10013" width="9" style="319"/>
    <col min="10014" max="10014" width="1.625" style="319" customWidth="1"/>
    <col min="10015" max="10240" width="9" style="319"/>
    <col min="10241" max="10241" width="4.25" style="319" customWidth="1"/>
    <col min="10242" max="10242" width="7.25" style="319" customWidth="1"/>
    <col min="10243" max="10243" width="11.125" style="319" customWidth="1"/>
    <col min="10244" max="10244" width="14.75" style="319" customWidth="1"/>
    <col min="10245" max="10245" width="9" style="319"/>
    <col min="10246" max="10246" width="10.875" style="319" bestFit="1" customWidth="1"/>
    <col min="10247" max="10247" width="10.875" style="319" customWidth="1"/>
    <col min="10248" max="10248" width="12" style="319" bestFit="1" customWidth="1"/>
    <col min="10249" max="10251" width="10.875" style="319" bestFit="1" customWidth="1"/>
    <col min="10252" max="10252" width="10.875" style="319" customWidth="1"/>
    <col min="10253" max="10269" width="9" style="319"/>
    <col min="10270" max="10270" width="1.625" style="319" customWidth="1"/>
    <col min="10271" max="10496" width="9" style="319"/>
    <col min="10497" max="10497" width="4.25" style="319" customWidth="1"/>
    <col min="10498" max="10498" width="7.25" style="319" customWidth="1"/>
    <col min="10499" max="10499" width="11.125" style="319" customWidth="1"/>
    <col min="10500" max="10500" width="14.75" style="319" customWidth="1"/>
    <col min="10501" max="10501" width="9" style="319"/>
    <col min="10502" max="10502" width="10.875" style="319" bestFit="1" customWidth="1"/>
    <col min="10503" max="10503" width="10.875" style="319" customWidth="1"/>
    <col min="10504" max="10504" width="12" style="319" bestFit="1" customWidth="1"/>
    <col min="10505" max="10507" width="10.875" style="319" bestFit="1" customWidth="1"/>
    <col min="10508" max="10508" width="10.875" style="319" customWidth="1"/>
    <col min="10509" max="10525" width="9" style="319"/>
    <col min="10526" max="10526" width="1.625" style="319" customWidth="1"/>
    <col min="10527" max="10752" width="9" style="319"/>
    <col min="10753" max="10753" width="4.25" style="319" customWidth="1"/>
    <col min="10754" max="10754" width="7.25" style="319" customWidth="1"/>
    <col min="10755" max="10755" width="11.125" style="319" customWidth="1"/>
    <col min="10756" max="10756" width="14.75" style="319" customWidth="1"/>
    <col min="10757" max="10757" width="9" style="319"/>
    <col min="10758" max="10758" width="10.875" style="319" bestFit="1" customWidth="1"/>
    <col min="10759" max="10759" width="10.875" style="319" customWidth="1"/>
    <col min="10760" max="10760" width="12" style="319" bestFit="1" customWidth="1"/>
    <col min="10761" max="10763" width="10.875" style="319" bestFit="1" customWidth="1"/>
    <col min="10764" max="10764" width="10.875" style="319" customWidth="1"/>
    <col min="10765" max="10781" width="9" style="319"/>
    <col min="10782" max="10782" width="1.625" style="319" customWidth="1"/>
    <col min="10783" max="11008" width="9" style="319"/>
    <col min="11009" max="11009" width="4.25" style="319" customWidth="1"/>
    <col min="11010" max="11010" width="7.25" style="319" customWidth="1"/>
    <col min="11011" max="11011" width="11.125" style="319" customWidth="1"/>
    <col min="11012" max="11012" width="14.75" style="319" customWidth="1"/>
    <col min="11013" max="11013" width="9" style="319"/>
    <col min="11014" max="11014" width="10.875" style="319" bestFit="1" customWidth="1"/>
    <col min="11015" max="11015" width="10.875" style="319" customWidth="1"/>
    <col min="11016" max="11016" width="12" style="319" bestFit="1" customWidth="1"/>
    <col min="11017" max="11019" width="10.875" style="319" bestFit="1" customWidth="1"/>
    <col min="11020" max="11020" width="10.875" style="319" customWidth="1"/>
    <col min="11021" max="11037" width="9" style="319"/>
    <col min="11038" max="11038" width="1.625" style="319" customWidth="1"/>
    <col min="11039" max="11264" width="9" style="319"/>
    <col min="11265" max="11265" width="4.25" style="319" customWidth="1"/>
    <col min="11266" max="11266" width="7.25" style="319" customWidth="1"/>
    <col min="11267" max="11267" width="11.125" style="319" customWidth="1"/>
    <col min="11268" max="11268" width="14.75" style="319" customWidth="1"/>
    <col min="11269" max="11269" width="9" style="319"/>
    <col min="11270" max="11270" width="10.875" style="319" bestFit="1" customWidth="1"/>
    <col min="11271" max="11271" width="10.875" style="319" customWidth="1"/>
    <col min="11272" max="11272" width="12" style="319" bestFit="1" customWidth="1"/>
    <col min="11273" max="11275" width="10.875" style="319" bestFit="1" customWidth="1"/>
    <col min="11276" max="11276" width="10.875" style="319" customWidth="1"/>
    <col min="11277" max="11293" width="9" style="319"/>
    <col min="11294" max="11294" width="1.625" style="319" customWidth="1"/>
    <col min="11295" max="11520" width="9" style="319"/>
    <col min="11521" max="11521" width="4.25" style="319" customWidth="1"/>
    <col min="11522" max="11522" width="7.25" style="319" customWidth="1"/>
    <col min="11523" max="11523" width="11.125" style="319" customWidth="1"/>
    <col min="11524" max="11524" width="14.75" style="319" customWidth="1"/>
    <col min="11525" max="11525" width="9" style="319"/>
    <col min="11526" max="11526" width="10.875" style="319" bestFit="1" customWidth="1"/>
    <col min="11527" max="11527" width="10.875" style="319" customWidth="1"/>
    <col min="11528" max="11528" width="12" style="319" bestFit="1" customWidth="1"/>
    <col min="11529" max="11531" width="10.875" style="319" bestFit="1" customWidth="1"/>
    <col min="11532" max="11532" width="10.875" style="319" customWidth="1"/>
    <col min="11533" max="11549" width="9" style="319"/>
    <col min="11550" max="11550" width="1.625" style="319" customWidth="1"/>
    <col min="11551" max="11776" width="9" style="319"/>
    <col min="11777" max="11777" width="4.25" style="319" customWidth="1"/>
    <col min="11778" max="11778" width="7.25" style="319" customWidth="1"/>
    <col min="11779" max="11779" width="11.125" style="319" customWidth="1"/>
    <col min="11780" max="11780" width="14.75" style="319" customWidth="1"/>
    <col min="11781" max="11781" width="9" style="319"/>
    <col min="11782" max="11782" width="10.875" style="319" bestFit="1" customWidth="1"/>
    <col min="11783" max="11783" width="10.875" style="319" customWidth="1"/>
    <col min="11784" max="11784" width="12" style="319" bestFit="1" customWidth="1"/>
    <col min="11785" max="11787" width="10.875" style="319" bestFit="1" customWidth="1"/>
    <col min="11788" max="11788" width="10.875" style="319" customWidth="1"/>
    <col min="11789" max="11805" width="9" style="319"/>
    <col min="11806" max="11806" width="1.625" style="319" customWidth="1"/>
    <col min="11807" max="12032" width="9" style="319"/>
    <col min="12033" max="12033" width="4.25" style="319" customWidth="1"/>
    <col min="12034" max="12034" width="7.25" style="319" customWidth="1"/>
    <col min="12035" max="12035" width="11.125" style="319" customWidth="1"/>
    <col min="12036" max="12036" width="14.75" style="319" customWidth="1"/>
    <col min="12037" max="12037" width="9" style="319"/>
    <col min="12038" max="12038" width="10.875" style="319" bestFit="1" customWidth="1"/>
    <col min="12039" max="12039" width="10.875" style="319" customWidth="1"/>
    <col min="12040" max="12040" width="12" style="319" bestFit="1" customWidth="1"/>
    <col min="12041" max="12043" width="10.875" style="319" bestFit="1" customWidth="1"/>
    <col min="12044" max="12044" width="10.875" style="319" customWidth="1"/>
    <col min="12045" max="12061" width="9" style="319"/>
    <col min="12062" max="12062" width="1.625" style="319" customWidth="1"/>
    <col min="12063" max="12288" width="9" style="319"/>
    <col min="12289" max="12289" width="4.25" style="319" customWidth="1"/>
    <col min="12290" max="12290" width="7.25" style="319" customWidth="1"/>
    <col min="12291" max="12291" width="11.125" style="319" customWidth="1"/>
    <col min="12292" max="12292" width="14.75" style="319" customWidth="1"/>
    <col min="12293" max="12293" width="9" style="319"/>
    <col min="12294" max="12294" width="10.875" style="319" bestFit="1" customWidth="1"/>
    <col min="12295" max="12295" width="10.875" style="319" customWidth="1"/>
    <col min="12296" max="12296" width="12" style="319" bestFit="1" customWidth="1"/>
    <col min="12297" max="12299" width="10.875" style="319" bestFit="1" customWidth="1"/>
    <col min="12300" max="12300" width="10.875" style="319" customWidth="1"/>
    <col min="12301" max="12317" width="9" style="319"/>
    <col min="12318" max="12318" width="1.625" style="319" customWidth="1"/>
    <col min="12319" max="12544" width="9" style="319"/>
    <col min="12545" max="12545" width="4.25" style="319" customWidth="1"/>
    <col min="12546" max="12546" width="7.25" style="319" customWidth="1"/>
    <col min="12547" max="12547" width="11.125" style="319" customWidth="1"/>
    <col min="12548" max="12548" width="14.75" style="319" customWidth="1"/>
    <col min="12549" max="12549" width="9" style="319"/>
    <col min="12550" max="12550" width="10.875" style="319" bestFit="1" customWidth="1"/>
    <col min="12551" max="12551" width="10.875" style="319" customWidth="1"/>
    <col min="12552" max="12552" width="12" style="319" bestFit="1" customWidth="1"/>
    <col min="12553" max="12555" width="10.875" style="319" bestFit="1" customWidth="1"/>
    <col min="12556" max="12556" width="10.875" style="319" customWidth="1"/>
    <col min="12557" max="12573" width="9" style="319"/>
    <col min="12574" max="12574" width="1.625" style="319" customWidth="1"/>
    <col min="12575" max="12800" width="9" style="319"/>
    <col min="12801" max="12801" width="4.25" style="319" customWidth="1"/>
    <col min="12802" max="12802" width="7.25" style="319" customWidth="1"/>
    <col min="12803" max="12803" width="11.125" style="319" customWidth="1"/>
    <col min="12804" max="12804" width="14.75" style="319" customWidth="1"/>
    <col min="12805" max="12805" width="9" style="319"/>
    <col min="12806" max="12806" width="10.875" style="319" bestFit="1" customWidth="1"/>
    <col min="12807" max="12807" width="10.875" style="319" customWidth="1"/>
    <col min="12808" max="12808" width="12" style="319" bestFit="1" customWidth="1"/>
    <col min="12809" max="12811" width="10.875" style="319" bestFit="1" customWidth="1"/>
    <col min="12812" max="12812" width="10.875" style="319" customWidth="1"/>
    <col min="12813" max="12829" width="9" style="319"/>
    <col min="12830" max="12830" width="1.625" style="319" customWidth="1"/>
    <col min="12831" max="13056" width="9" style="319"/>
    <col min="13057" max="13057" width="4.25" style="319" customWidth="1"/>
    <col min="13058" max="13058" width="7.25" style="319" customWidth="1"/>
    <col min="13059" max="13059" width="11.125" style="319" customWidth="1"/>
    <col min="13060" max="13060" width="14.75" style="319" customWidth="1"/>
    <col min="13061" max="13061" width="9" style="319"/>
    <col min="13062" max="13062" width="10.875" style="319" bestFit="1" customWidth="1"/>
    <col min="13063" max="13063" width="10.875" style="319" customWidth="1"/>
    <col min="13064" max="13064" width="12" style="319" bestFit="1" customWidth="1"/>
    <col min="13065" max="13067" width="10.875" style="319" bestFit="1" customWidth="1"/>
    <col min="13068" max="13068" width="10.875" style="319" customWidth="1"/>
    <col min="13069" max="13085" width="9" style="319"/>
    <col min="13086" max="13086" width="1.625" style="319" customWidth="1"/>
    <col min="13087" max="13312" width="9" style="319"/>
    <col min="13313" max="13313" width="4.25" style="319" customWidth="1"/>
    <col min="13314" max="13314" width="7.25" style="319" customWidth="1"/>
    <col min="13315" max="13315" width="11.125" style="319" customWidth="1"/>
    <col min="13316" max="13316" width="14.75" style="319" customWidth="1"/>
    <col min="13317" max="13317" width="9" style="319"/>
    <col min="13318" max="13318" width="10.875" style="319" bestFit="1" customWidth="1"/>
    <col min="13319" max="13319" width="10.875" style="319" customWidth="1"/>
    <col min="13320" max="13320" width="12" style="319" bestFit="1" customWidth="1"/>
    <col min="13321" max="13323" width="10.875" style="319" bestFit="1" customWidth="1"/>
    <col min="13324" max="13324" width="10.875" style="319" customWidth="1"/>
    <col min="13325" max="13341" width="9" style="319"/>
    <col min="13342" max="13342" width="1.625" style="319" customWidth="1"/>
    <col min="13343" max="13568" width="9" style="319"/>
    <col min="13569" max="13569" width="4.25" style="319" customWidth="1"/>
    <col min="13570" max="13570" width="7.25" style="319" customWidth="1"/>
    <col min="13571" max="13571" width="11.125" style="319" customWidth="1"/>
    <col min="13572" max="13572" width="14.75" style="319" customWidth="1"/>
    <col min="13573" max="13573" width="9" style="319"/>
    <col min="13574" max="13574" width="10.875" style="319" bestFit="1" customWidth="1"/>
    <col min="13575" max="13575" width="10.875" style="319" customWidth="1"/>
    <col min="13576" max="13576" width="12" style="319" bestFit="1" customWidth="1"/>
    <col min="13577" max="13579" width="10.875" style="319" bestFit="1" customWidth="1"/>
    <col min="13580" max="13580" width="10.875" style="319" customWidth="1"/>
    <col min="13581" max="13597" width="9" style="319"/>
    <col min="13598" max="13598" width="1.625" style="319" customWidth="1"/>
    <col min="13599" max="13824" width="9" style="319"/>
    <col min="13825" max="13825" width="4.25" style="319" customWidth="1"/>
    <col min="13826" max="13826" width="7.25" style="319" customWidth="1"/>
    <col min="13827" max="13827" width="11.125" style="319" customWidth="1"/>
    <col min="13828" max="13828" width="14.75" style="319" customWidth="1"/>
    <col min="13829" max="13829" width="9" style="319"/>
    <col min="13830" max="13830" width="10.875" style="319" bestFit="1" customWidth="1"/>
    <col min="13831" max="13831" width="10.875" style="319" customWidth="1"/>
    <col min="13832" max="13832" width="12" style="319" bestFit="1" customWidth="1"/>
    <col min="13833" max="13835" width="10.875" style="319" bestFit="1" customWidth="1"/>
    <col min="13836" max="13836" width="10.875" style="319" customWidth="1"/>
    <col min="13837" max="13853" width="9" style="319"/>
    <col min="13854" max="13854" width="1.625" style="319" customWidth="1"/>
    <col min="13855" max="14080" width="9" style="319"/>
    <col min="14081" max="14081" width="4.25" style="319" customWidth="1"/>
    <col min="14082" max="14082" width="7.25" style="319" customWidth="1"/>
    <col min="14083" max="14083" width="11.125" style="319" customWidth="1"/>
    <col min="14084" max="14084" width="14.75" style="319" customWidth="1"/>
    <col min="14085" max="14085" width="9" style="319"/>
    <col min="14086" max="14086" width="10.875" style="319" bestFit="1" customWidth="1"/>
    <col min="14087" max="14087" width="10.875" style="319" customWidth="1"/>
    <col min="14088" max="14088" width="12" style="319" bestFit="1" customWidth="1"/>
    <col min="14089" max="14091" width="10.875" style="319" bestFit="1" customWidth="1"/>
    <col min="14092" max="14092" width="10.875" style="319" customWidth="1"/>
    <col min="14093" max="14109" width="9" style="319"/>
    <col min="14110" max="14110" width="1.625" style="319" customWidth="1"/>
    <col min="14111" max="14336" width="9" style="319"/>
    <col min="14337" max="14337" width="4.25" style="319" customWidth="1"/>
    <col min="14338" max="14338" width="7.25" style="319" customWidth="1"/>
    <col min="14339" max="14339" width="11.125" style="319" customWidth="1"/>
    <col min="14340" max="14340" width="14.75" style="319" customWidth="1"/>
    <col min="14341" max="14341" width="9" style="319"/>
    <col min="14342" max="14342" width="10.875" style="319" bestFit="1" customWidth="1"/>
    <col min="14343" max="14343" width="10.875" style="319" customWidth="1"/>
    <col min="14344" max="14344" width="12" style="319" bestFit="1" customWidth="1"/>
    <col min="14345" max="14347" width="10.875" style="319" bestFit="1" customWidth="1"/>
    <col min="14348" max="14348" width="10.875" style="319" customWidth="1"/>
    <col min="14349" max="14365" width="9" style="319"/>
    <col min="14366" max="14366" width="1.625" style="319" customWidth="1"/>
    <col min="14367" max="14592" width="9" style="319"/>
    <col min="14593" max="14593" width="4.25" style="319" customWidth="1"/>
    <col min="14594" max="14594" width="7.25" style="319" customWidth="1"/>
    <col min="14595" max="14595" width="11.125" style="319" customWidth="1"/>
    <col min="14596" max="14596" width="14.75" style="319" customWidth="1"/>
    <col min="14597" max="14597" width="9" style="319"/>
    <col min="14598" max="14598" width="10.875" style="319" bestFit="1" customWidth="1"/>
    <col min="14599" max="14599" width="10.875" style="319" customWidth="1"/>
    <col min="14600" max="14600" width="12" style="319" bestFit="1" customWidth="1"/>
    <col min="14601" max="14603" width="10.875" style="319" bestFit="1" customWidth="1"/>
    <col min="14604" max="14604" width="10.875" style="319" customWidth="1"/>
    <col min="14605" max="14621" width="9" style="319"/>
    <col min="14622" max="14622" width="1.625" style="319" customWidth="1"/>
    <col min="14623" max="14848" width="9" style="319"/>
    <col min="14849" max="14849" width="4.25" style="319" customWidth="1"/>
    <col min="14850" max="14850" width="7.25" style="319" customWidth="1"/>
    <col min="14851" max="14851" width="11.125" style="319" customWidth="1"/>
    <col min="14852" max="14852" width="14.75" style="319" customWidth="1"/>
    <col min="14853" max="14853" width="9" style="319"/>
    <col min="14854" max="14854" width="10.875" style="319" bestFit="1" customWidth="1"/>
    <col min="14855" max="14855" width="10.875" style="319" customWidth="1"/>
    <col min="14856" max="14856" width="12" style="319" bestFit="1" customWidth="1"/>
    <col min="14857" max="14859" width="10.875" style="319" bestFit="1" customWidth="1"/>
    <col min="14860" max="14860" width="10.875" style="319" customWidth="1"/>
    <col min="14861" max="14877" width="9" style="319"/>
    <col min="14878" max="14878" width="1.625" style="319" customWidth="1"/>
    <col min="14879" max="15104" width="9" style="319"/>
    <col min="15105" max="15105" width="4.25" style="319" customWidth="1"/>
    <col min="15106" max="15106" width="7.25" style="319" customWidth="1"/>
    <col min="15107" max="15107" width="11.125" style="319" customWidth="1"/>
    <col min="15108" max="15108" width="14.75" style="319" customWidth="1"/>
    <col min="15109" max="15109" width="9" style="319"/>
    <col min="15110" max="15110" width="10.875" style="319" bestFit="1" customWidth="1"/>
    <col min="15111" max="15111" width="10.875" style="319" customWidth="1"/>
    <col min="15112" max="15112" width="12" style="319" bestFit="1" customWidth="1"/>
    <col min="15113" max="15115" width="10.875" style="319" bestFit="1" customWidth="1"/>
    <col min="15116" max="15116" width="10.875" style="319" customWidth="1"/>
    <col min="15117" max="15133" width="9" style="319"/>
    <col min="15134" max="15134" width="1.625" style="319" customWidth="1"/>
    <col min="15135" max="15360" width="9" style="319"/>
    <col min="15361" max="15361" width="4.25" style="319" customWidth="1"/>
    <col min="15362" max="15362" width="7.25" style="319" customWidth="1"/>
    <col min="15363" max="15363" width="11.125" style="319" customWidth="1"/>
    <col min="15364" max="15364" width="14.75" style="319" customWidth="1"/>
    <col min="15365" max="15365" width="9" style="319"/>
    <col min="15366" max="15366" width="10.875" style="319" bestFit="1" customWidth="1"/>
    <col min="15367" max="15367" width="10.875" style="319" customWidth="1"/>
    <col min="15368" max="15368" width="12" style="319" bestFit="1" customWidth="1"/>
    <col min="15369" max="15371" width="10.875" style="319" bestFit="1" customWidth="1"/>
    <col min="15372" max="15372" width="10.875" style="319" customWidth="1"/>
    <col min="15373" max="15389" width="9" style="319"/>
    <col min="15390" max="15390" width="1.625" style="319" customWidth="1"/>
    <col min="15391" max="15616" width="9" style="319"/>
    <col min="15617" max="15617" width="4.25" style="319" customWidth="1"/>
    <col min="15618" max="15618" width="7.25" style="319" customWidth="1"/>
    <col min="15619" max="15619" width="11.125" style="319" customWidth="1"/>
    <col min="15620" max="15620" width="14.75" style="319" customWidth="1"/>
    <col min="15621" max="15621" width="9" style="319"/>
    <col min="15622" max="15622" width="10.875" style="319" bestFit="1" customWidth="1"/>
    <col min="15623" max="15623" width="10.875" style="319" customWidth="1"/>
    <col min="15624" max="15624" width="12" style="319" bestFit="1" customWidth="1"/>
    <col min="15625" max="15627" width="10.875" style="319" bestFit="1" customWidth="1"/>
    <col min="15628" max="15628" width="10.875" style="319" customWidth="1"/>
    <col min="15629" max="15645" width="9" style="319"/>
    <col min="15646" max="15646" width="1.625" style="319" customWidth="1"/>
    <col min="15647" max="15872" width="9" style="319"/>
    <col min="15873" max="15873" width="4.25" style="319" customWidth="1"/>
    <col min="15874" max="15874" width="7.25" style="319" customWidth="1"/>
    <col min="15875" max="15875" width="11.125" style="319" customWidth="1"/>
    <col min="15876" max="15876" width="14.75" style="319" customWidth="1"/>
    <col min="15877" max="15877" width="9" style="319"/>
    <col min="15878" max="15878" width="10.875" style="319" bestFit="1" customWidth="1"/>
    <col min="15879" max="15879" width="10.875" style="319" customWidth="1"/>
    <col min="15880" max="15880" width="12" style="319" bestFit="1" customWidth="1"/>
    <col min="15881" max="15883" width="10.875" style="319" bestFit="1" customWidth="1"/>
    <col min="15884" max="15884" width="10.875" style="319" customWidth="1"/>
    <col min="15885" max="15901" width="9" style="319"/>
    <col min="15902" max="15902" width="1.625" style="319" customWidth="1"/>
    <col min="15903" max="16128" width="9" style="319"/>
    <col min="16129" max="16129" width="4.25" style="319" customWidth="1"/>
    <col min="16130" max="16130" width="7.25" style="319" customWidth="1"/>
    <col min="16131" max="16131" width="11.125" style="319" customWidth="1"/>
    <col min="16132" max="16132" width="14.75" style="319" customWidth="1"/>
    <col min="16133" max="16133" width="9" style="319"/>
    <col min="16134" max="16134" width="10.875" style="319" bestFit="1" customWidth="1"/>
    <col min="16135" max="16135" width="10.875" style="319" customWidth="1"/>
    <col min="16136" max="16136" width="12" style="319" bestFit="1" customWidth="1"/>
    <col min="16137" max="16139" width="10.875" style="319" bestFit="1" customWidth="1"/>
    <col min="16140" max="16140" width="10.875" style="319" customWidth="1"/>
    <col min="16141" max="16157" width="9" style="319"/>
    <col min="16158" max="16158" width="1.625" style="319" customWidth="1"/>
    <col min="16159" max="16384" width="9" style="319"/>
  </cols>
  <sheetData>
    <row r="1" spans="2:30" ht="20.100000000000001" customHeight="1">
      <c r="B1" s="116" t="s">
        <v>502</v>
      </c>
      <c r="Y1" s="115"/>
      <c r="Z1" s="115"/>
      <c r="AA1" s="115"/>
      <c r="AC1" s="115"/>
    </row>
    <row r="2" spans="2:30" ht="20.100000000000001" customHeight="1">
      <c r="B2" s="513"/>
    </row>
    <row r="3" spans="2:30" ht="20.100000000000001" customHeight="1">
      <c r="B3" s="511" t="s">
        <v>501</v>
      </c>
      <c r="C3" s="511"/>
      <c r="D3" s="511"/>
      <c r="E3" s="511"/>
      <c r="F3" s="511"/>
      <c r="G3" s="511"/>
      <c r="H3" s="511"/>
      <c r="I3" s="511"/>
      <c r="J3" s="511"/>
      <c r="K3" s="511"/>
      <c r="L3" s="511"/>
      <c r="M3" s="511"/>
      <c r="N3" s="511"/>
      <c r="O3" s="511"/>
      <c r="P3" s="511"/>
      <c r="Q3" s="511"/>
      <c r="R3" s="511"/>
      <c r="S3" s="511"/>
      <c r="T3" s="511"/>
      <c r="U3" s="511"/>
      <c r="V3" s="511"/>
      <c r="W3" s="511"/>
      <c r="X3" s="511"/>
      <c r="Y3" s="511"/>
      <c r="Z3" s="511"/>
      <c r="AA3" s="511"/>
      <c r="AB3" s="511"/>
      <c r="AC3" s="511"/>
      <c r="AD3" s="511"/>
    </row>
    <row r="4" spans="2:30" ht="20.100000000000001" customHeight="1" thickBot="1">
      <c r="B4" s="398"/>
      <c r="C4" s="634"/>
      <c r="D4" s="369"/>
      <c r="E4" s="369"/>
      <c r="F4" s="369"/>
      <c r="G4" s="369"/>
      <c r="H4" s="369"/>
      <c r="I4" s="369"/>
      <c r="J4" s="369"/>
      <c r="K4" s="369"/>
      <c r="L4" s="369"/>
      <c r="M4" s="369"/>
      <c r="N4" s="369"/>
      <c r="O4" s="369"/>
      <c r="P4" s="369"/>
      <c r="Q4" s="369"/>
      <c r="R4" s="369"/>
      <c r="S4" s="369"/>
      <c r="T4" s="369"/>
      <c r="U4" s="369"/>
      <c r="V4" s="369"/>
      <c r="W4" s="369"/>
      <c r="X4" s="369"/>
      <c r="Y4" s="369"/>
      <c r="Z4" s="369"/>
      <c r="AA4" s="369"/>
      <c r="AB4" s="369"/>
      <c r="AC4" s="397" t="s">
        <v>415</v>
      </c>
    </row>
    <row r="5" spans="2:30" ht="20.100000000000001" customHeight="1" thickBot="1">
      <c r="B5" s="362" t="s">
        <v>494</v>
      </c>
      <c r="C5" s="361"/>
      <c r="D5" s="361"/>
      <c r="E5" s="361"/>
      <c r="F5" s="361"/>
      <c r="G5" s="360"/>
      <c r="H5" s="633">
        <v>6</v>
      </c>
      <c r="I5" s="354">
        <f>H5+1</f>
        <v>7</v>
      </c>
      <c r="J5" s="354">
        <f>I5+1</f>
        <v>8</v>
      </c>
      <c r="K5" s="354">
        <f>J5+1</f>
        <v>9</v>
      </c>
      <c r="L5" s="354">
        <f>K5+1</f>
        <v>10</v>
      </c>
      <c r="M5" s="354">
        <f>L5+1</f>
        <v>11</v>
      </c>
      <c r="N5" s="354">
        <f>M5+1</f>
        <v>12</v>
      </c>
      <c r="O5" s="354">
        <f>N5+1</f>
        <v>13</v>
      </c>
      <c r="P5" s="354">
        <f>O5+1</f>
        <v>14</v>
      </c>
      <c r="Q5" s="354">
        <f>P5+1</f>
        <v>15</v>
      </c>
      <c r="R5" s="354">
        <f>Q5+1</f>
        <v>16</v>
      </c>
      <c r="S5" s="354">
        <f>R5+1</f>
        <v>17</v>
      </c>
      <c r="T5" s="354">
        <f>S5+1</f>
        <v>18</v>
      </c>
      <c r="U5" s="354">
        <f>T5+1</f>
        <v>19</v>
      </c>
      <c r="V5" s="354">
        <f>U5+1</f>
        <v>20</v>
      </c>
      <c r="W5" s="354">
        <f>V5+1</f>
        <v>21</v>
      </c>
      <c r="X5" s="354">
        <f>W5+1</f>
        <v>22</v>
      </c>
      <c r="Y5" s="354">
        <f>X5+1</f>
        <v>23</v>
      </c>
      <c r="Z5" s="354">
        <f>Y5+1</f>
        <v>24</v>
      </c>
      <c r="AA5" s="354">
        <f>Z5+1</f>
        <v>25</v>
      </c>
      <c r="AB5" s="354">
        <f>AA5+1</f>
        <v>26</v>
      </c>
      <c r="AC5" s="631" t="s">
        <v>100</v>
      </c>
    </row>
    <row r="6" spans="2:30" ht="20.100000000000001" customHeight="1">
      <c r="B6" s="630" t="s">
        <v>493</v>
      </c>
      <c r="C6" s="508" t="s">
        <v>500</v>
      </c>
      <c r="D6" s="508"/>
      <c r="E6" s="508"/>
      <c r="F6" s="508"/>
      <c r="G6" s="506"/>
      <c r="H6" s="629"/>
      <c r="I6" s="505"/>
      <c r="J6" s="505"/>
      <c r="K6" s="505"/>
      <c r="L6" s="505"/>
      <c r="M6" s="505"/>
      <c r="N6" s="505"/>
      <c r="O6" s="505"/>
      <c r="P6" s="505"/>
      <c r="Q6" s="505"/>
      <c r="R6" s="505"/>
      <c r="S6" s="505"/>
      <c r="T6" s="505"/>
      <c r="U6" s="505"/>
      <c r="V6" s="505"/>
      <c r="W6" s="505"/>
      <c r="X6" s="505"/>
      <c r="Y6" s="505"/>
      <c r="Z6" s="505"/>
      <c r="AA6" s="505"/>
      <c r="AB6" s="505"/>
      <c r="AC6" s="628"/>
    </row>
    <row r="7" spans="2:30" ht="20.100000000000001" customHeight="1">
      <c r="B7" s="627" t="s">
        <v>499</v>
      </c>
      <c r="C7" s="442"/>
      <c r="D7" s="441"/>
      <c r="E7" s="441"/>
      <c r="F7" s="441"/>
      <c r="G7" s="440"/>
      <c r="H7" s="624"/>
      <c r="I7" s="623"/>
      <c r="J7" s="623"/>
      <c r="K7" s="623"/>
      <c r="L7" s="623"/>
      <c r="M7" s="623"/>
      <c r="N7" s="623"/>
      <c r="O7" s="623"/>
      <c r="P7" s="623"/>
      <c r="Q7" s="623"/>
      <c r="R7" s="623"/>
      <c r="S7" s="623"/>
      <c r="T7" s="623"/>
      <c r="U7" s="623"/>
      <c r="V7" s="623"/>
      <c r="W7" s="623"/>
      <c r="X7" s="623"/>
      <c r="Y7" s="623"/>
      <c r="Z7" s="623"/>
      <c r="AA7" s="623"/>
      <c r="AB7" s="623"/>
      <c r="AC7" s="626">
        <f>SUM(H7:AB7)</f>
        <v>0</v>
      </c>
    </row>
    <row r="8" spans="2:30" ht="20.100000000000001" customHeight="1">
      <c r="B8" s="620"/>
      <c r="C8" s="442"/>
      <c r="D8" s="441"/>
      <c r="E8" s="441"/>
      <c r="F8" s="441"/>
      <c r="G8" s="440"/>
      <c r="H8" s="624"/>
      <c r="I8" s="623"/>
      <c r="J8" s="623"/>
      <c r="K8" s="623"/>
      <c r="L8" s="623"/>
      <c r="M8" s="623"/>
      <c r="N8" s="623"/>
      <c r="O8" s="623"/>
      <c r="P8" s="623"/>
      <c r="Q8" s="623"/>
      <c r="R8" s="623"/>
      <c r="S8" s="623"/>
      <c r="T8" s="623"/>
      <c r="U8" s="623"/>
      <c r="V8" s="623"/>
      <c r="W8" s="623"/>
      <c r="X8" s="623"/>
      <c r="Y8" s="623"/>
      <c r="Z8" s="623"/>
      <c r="AA8" s="623"/>
      <c r="AB8" s="623"/>
      <c r="AC8" s="625">
        <f>SUM(H8:AB8)</f>
        <v>0</v>
      </c>
    </row>
    <row r="9" spans="2:30" ht="20.100000000000001" customHeight="1">
      <c r="B9" s="620"/>
      <c r="C9" s="442"/>
      <c r="D9" s="441"/>
      <c r="E9" s="441"/>
      <c r="F9" s="441"/>
      <c r="G9" s="440"/>
      <c r="H9" s="624"/>
      <c r="I9" s="623"/>
      <c r="J9" s="623"/>
      <c r="K9" s="623"/>
      <c r="L9" s="623"/>
      <c r="M9" s="623"/>
      <c r="N9" s="623"/>
      <c r="O9" s="623"/>
      <c r="P9" s="623"/>
      <c r="Q9" s="623"/>
      <c r="R9" s="623"/>
      <c r="S9" s="623"/>
      <c r="T9" s="623"/>
      <c r="U9" s="623"/>
      <c r="V9" s="623"/>
      <c r="W9" s="623"/>
      <c r="X9" s="623"/>
      <c r="Y9" s="623"/>
      <c r="Z9" s="623"/>
      <c r="AA9" s="623"/>
      <c r="AB9" s="623"/>
      <c r="AC9" s="621">
        <f>SUM(H9:AB9)</f>
        <v>0</v>
      </c>
    </row>
    <row r="10" spans="2:30" ht="20.100000000000001" customHeight="1">
      <c r="B10" s="620"/>
      <c r="C10" s="442"/>
      <c r="D10" s="441"/>
      <c r="E10" s="441"/>
      <c r="F10" s="441"/>
      <c r="G10" s="440"/>
      <c r="H10" s="624"/>
      <c r="I10" s="623"/>
      <c r="J10" s="623"/>
      <c r="K10" s="623"/>
      <c r="L10" s="623"/>
      <c r="M10" s="623"/>
      <c r="N10" s="623"/>
      <c r="O10" s="623"/>
      <c r="P10" s="623"/>
      <c r="Q10" s="623"/>
      <c r="R10" s="623"/>
      <c r="S10" s="623"/>
      <c r="T10" s="623"/>
      <c r="U10" s="623"/>
      <c r="V10" s="623"/>
      <c r="W10" s="623"/>
      <c r="X10" s="623"/>
      <c r="Y10" s="623"/>
      <c r="Z10" s="623"/>
      <c r="AA10" s="623"/>
      <c r="AB10" s="623"/>
      <c r="AC10" s="621">
        <f>SUM(H10:AB10)</f>
        <v>0</v>
      </c>
    </row>
    <row r="11" spans="2:30" ht="20.100000000000001" customHeight="1">
      <c r="B11" s="620"/>
      <c r="C11" s="442"/>
      <c r="D11" s="441"/>
      <c r="E11" s="441"/>
      <c r="F11" s="441"/>
      <c r="G11" s="440"/>
      <c r="H11" s="624"/>
      <c r="I11" s="623"/>
      <c r="J11" s="623"/>
      <c r="K11" s="623"/>
      <c r="L11" s="623"/>
      <c r="M11" s="623"/>
      <c r="N11" s="623"/>
      <c r="O11" s="623"/>
      <c r="P11" s="623"/>
      <c r="Q11" s="623"/>
      <c r="R11" s="623"/>
      <c r="S11" s="623"/>
      <c r="T11" s="623"/>
      <c r="U11" s="623"/>
      <c r="V11" s="623"/>
      <c r="W11" s="623"/>
      <c r="X11" s="623"/>
      <c r="Y11" s="623"/>
      <c r="Z11" s="623"/>
      <c r="AA11" s="623"/>
      <c r="AB11" s="623"/>
      <c r="AC11" s="621">
        <f>SUM(H11:AB11)</f>
        <v>0</v>
      </c>
    </row>
    <row r="12" spans="2:30" ht="20.100000000000001" customHeight="1">
      <c r="B12" s="620"/>
      <c r="C12" s="442"/>
      <c r="D12" s="441"/>
      <c r="E12" s="441"/>
      <c r="F12" s="441"/>
      <c r="G12" s="440"/>
      <c r="H12" s="624"/>
      <c r="I12" s="623"/>
      <c r="J12" s="623"/>
      <c r="K12" s="623"/>
      <c r="L12" s="623"/>
      <c r="M12" s="623"/>
      <c r="N12" s="623"/>
      <c r="O12" s="623"/>
      <c r="P12" s="623"/>
      <c r="Q12" s="623"/>
      <c r="R12" s="623"/>
      <c r="S12" s="623"/>
      <c r="T12" s="623"/>
      <c r="U12" s="623"/>
      <c r="V12" s="623"/>
      <c r="W12" s="623"/>
      <c r="X12" s="623"/>
      <c r="Y12" s="623"/>
      <c r="Z12" s="623"/>
      <c r="AA12" s="623"/>
      <c r="AB12" s="623"/>
      <c r="AC12" s="621">
        <f>SUM(H12:AB12)</f>
        <v>0</v>
      </c>
    </row>
    <row r="13" spans="2:30" ht="20.100000000000001" customHeight="1">
      <c r="B13" s="620"/>
      <c r="C13" s="442"/>
      <c r="D13" s="441"/>
      <c r="E13" s="441"/>
      <c r="F13" s="441"/>
      <c r="G13" s="440"/>
      <c r="H13" s="624"/>
      <c r="I13" s="623"/>
      <c r="J13" s="623"/>
      <c r="K13" s="623"/>
      <c r="L13" s="623"/>
      <c r="M13" s="623"/>
      <c r="N13" s="623"/>
      <c r="O13" s="623"/>
      <c r="P13" s="623"/>
      <c r="Q13" s="623"/>
      <c r="R13" s="623"/>
      <c r="S13" s="623"/>
      <c r="T13" s="623"/>
      <c r="U13" s="623"/>
      <c r="V13" s="623"/>
      <c r="W13" s="623"/>
      <c r="X13" s="623"/>
      <c r="Y13" s="623"/>
      <c r="Z13" s="623"/>
      <c r="AA13" s="623"/>
      <c r="AB13" s="623"/>
      <c r="AC13" s="621">
        <f>SUM(H13:AB13)</f>
        <v>0</v>
      </c>
    </row>
    <row r="14" spans="2:30" ht="20.100000000000001" customHeight="1">
      <c r="B14" s="620"/>
      <c r="C14" s="442"/>
      <c r="D14" s="441"/>
      <c r="E14" s="441"/>
      <c r="F14" s="441"/>
      <c r="G14" s="440"/>
      <c r="H14" s="624"/>
      <c r="I14" s="623"/>
      <c r="J14" s="623"/>
      <c r="K14" s="623"/>
      <c r="L14" s="623"/>
      <c r="M14" s="623"/>
      <c r="N14" s="623"/>
      <c r="O14" s="623"/>
      <c r="P14" s="623"/>
      <c r="Q14" s="623"/>
      <c r="R14" s="623"/>
      <c r="S14" s="623"/>
      <c r="T14" s="623"/>
      <c r="U14" s="623"/>
      <c r="V14" s="623"/>
      <c r="W14" s="623"/>
      <c r="X14" s="623"/>
      <c r="Y14" s="623"/>
      <c r="Z14" s="623"/>
      <c r="AA14" s="623"/>
      <c r="AB14" s="623"/>
      <c r="AC14" s="621">
        <f>SUM(H14:AB14)</f>
        <v>0</v>
      </c>
    </row>
    <row r="15" spans="2:30" ht="20.100000000000001" customHeight="1">
      <c r="B15" s="620"/>
      <c r="C15" s="442"/>
      <c r="D15" s="441"/>
      <c r="E15" s="441"/>
      <c r="F15" s="441"/>
      <c r="G15" s="440"/>
      <c r="H15" s="624"/>
      <c r="I15" s="623"/>
      <c r="J15" s="623"/>
      <c r="K15" s="623"/>
      <c r="L15" s="623"/>
      <c r="M15" s="623"/>
      <c r="N15" s="623"/>
      <c r="O15" s="623"/>
      <c r="P15" s="623"/>
      <c r="Q15" s="623"/>
      <c r="R15" s="623"/>
      <c r="S15" s="623"/>
      <c r="T15" s="623"/>
      <c r="U15" s="623"/>
      <c r="V15" s="623"/>
      <c r="W15" s="623"/>
      <c r="X15" s="623"/>
      <c r="Y15" s="623"/>
      <c r="Z15" s="623"/>
      <c r="AA15" s="623"/>
      <c r="AB15" s="623"/>
      <c r="AC15" s="621">
        <f>SUM(H15:AB15)</f>
        <v>0</v>
      </c>
    </row>
    <row r="16" spans="2:30" ht="20.100000000000001" customHeight="1">
      <c r="B16" s="620"/>
      <c r="C16" s="442"/>
      <c r="D16" s="441"/>
      <c r="E16" s="441"/>
      <c r="F16" s="441"/>
      <c r="G16" s="440"/>
      <c r="H16" s="624"/>
      <c r="I16" s="623"/>
      <c r="J16" s="623"/>
      <c r="K16" s="623"/>
      <c r="L16" s="623"/>
      <c r="M16" s="623"/>
      <c r="N16" s="623"/>
      <c r="O16" s="623"/>
      <c r="P16" s="623"/>
      <c r="Q16" s="623"/>
      <c r="R16" s="623"/>
      <c r="S16" s="623"/>
      <c r="T16" s="623"/>
      <c r="U16" s="623"/>
      <c r="V16" s="623"/>
      <c r="W16" s="623"/>
      <c r="X16" s="623"/>
      <c r="Y16" s="623"/>
      <c r="Z16" s="623"/>
      <c r="AA16" s="623"/>
      <c r="AB16" s="623"/>
      <c r="AC16" s="621">
        <f>SUM(H16:AB16)</f>
        <v>0</v>
      </c>
    </row>
    <row r="17" spans="2:29" ht="20.100000000000001" customHeight="1">
      <c r="B17" s="620"/>
      <c r="C17" s="442"/>
      <c r="D17" s="441"/>
      <c r="E17" s="441"/>
      <c r="F17" s="441"/>
      <c r="G17" s="440"/>
      <c r="H17" s="624"/>
      <c r="I17" s="623"/>
      <c r="J17" s="623"/>
      <c r="K17" s="623"/>
      <c r="L17" s="623"/>
      <c r="M17" s="623"/>
      <c r="N17" s="623"/>
      <c r="O17" s="623"/>
      <c r="P17" s="623"/>
      <c r="Q17" s="623"/>
      <c r="R17" s="623"/>
      <c r="S17" s="623"/>
      <c r="T17" s="623"/>
      <c r="U17" s="623"/>
      <c r="V17" s="623"/>
      <c r="W17" s="623"/>
      <c r="X17" s="623"/>
      <c r="Y17" s="623"/>
      <c r="Z17" s="623"/>
      <c r="AA17" s="623"/>
      <c r="AB17" s="623"/>
      <c r="AC17" s="621">
        <f>SUM(H17:AB17)</f>
        <v>0</v>
      </c>
    </row>
    <row r="18" spans="2:29" ht="20.100000000000001" customHeight="1">
      <c r="B18" s="620"/>
      <c r="C18" s="442"/>
      <c r="D18" s="441"/>
      <c r="E18" s="441"/>
      <c r="F18" s="441"/>
      <c r="G18" s="440"/>
      <c r="H18" s="624"/>
      <c r="I18" s="623"/>
      <c r="J18" s="623"/>
      <c r="K18" s="623"/>
      <c r="L18" s="623"/>
      <c r="M18" s="623"/>
      <c r="N18" s="623"/>
      <c r="O18" s="623"/>
      <c r="P18" s="623"/>
      <c r="Q18" s="623"/>
      <c r="R18" s="623"/>
      <c r="S18" s="623"/>
      <c r="T18" s="623"/>
      <c r="U18" s="623"/>
      <c r="V18" s="623"/>
      <c r="W18" s="623"/>
      <c r="X18" s="623"/>
      <c r="Y18" s="623"/>
      <c r="Z18" s="623"/>
      <c r="AA18" s="623"/>
      <c r="AB18" s="623"/>
      <c r="AC18" s="621">
        <f>SUM(H18:AB18)</f>
        <v>0</v>
      </c>
    </row>
    <row r="19" spans="2:29" ht="20.100000000000001" customHeight="1">
      <c r="B19" s="620"/>
      <c r="C19" s="442"/>
      <c r="D19" s="441"/>
      <c r="E19" s="441"/>
      <c r="F19" s="441"/>
      <c r="G19" s="440"/>
      <c r="H19" s="624"/>
      <c r="I19" s="623"/>
      <c r="J19" s="623"/>
      <c r="K19" s="623"/>
      <c r="L19" s="623"/>
      <c r="M19" s="623"/>
      <c r="N19" s="623"/>
      <c r="O19" s="623"/>
      <c r="P19" s="623"/>
      <c r="Q19" s="623"/>
      <c r="R19" s="623"/>
      <c r="S19" s="623"/>
      <c r="T19" s="623"/>
      <c r="U19" s="623"/>
      <c r="V19" s="623"/>
      <c r="W19" s="623"/>
      <c r="X19" s="623"/>
      <c r="Y19" s="623"/>
      <c r="Z19" s="623"/>
      <c r="AA19" s="623"/>
      <c r="AB19" s="623"/>
      <c r="AC19" s="621">
        <f>SUM(H19:AB19)</f>
        <v>0</v>
      </c>
    </row>
    <row r="20" spans="2:29" ht="20.100000000000001" customHeight="1">
      <c r="B20" s="620"/>
      <c r="C20" s="442"/>
      <c r="D20" s="441"/>
      <c r="E20" s="441"/>
      <c r="F20" s="441"/>
      <c r="G20" s="440"/>
      <c r="H20" s="624"/>
      <c r="I20" s="623"/>
      <c r="J20" s="623"/>
      <c r="K20" s="623"/>
      <c r="L20" s="623"/>
      <c r="M20" s="623"/>
      <c r="N20" s="623"/>
      <c r="O20" s="623"/>
      <c r="P20" s="623"/>
      <c r="Q20" s="623"/>
      <c r="R20" s="623"/>
      <c r="S20" s="623"/>
      <c r="T20" s="623"/>
      <c r="U20" s="623"/>
      <c r="V20" s="623"/>
      <c r="W20" s="623"/>
      <c r="X20" s="623"/>
      <c r="Y20" s="623"/>
      <c r="Z20" s="623"/>
      <c r="AA20" s="623"/>
      <c r="AB20" s="623"/>
      <c r="AC20" s="621">
        <f>SUM(H20:AB20)</f>
        <v>0</v>
      </c>
    </row>
    <row r="21" spans="2:29" ht="20.100000000000001" customHeight="1">
      <c r="B21" s="620"/>
      <c r="C21" s="442"/>
      <c r="D21" s="441"/>
      <c r="E21" s="441"/>
      <c r="F21" s="441"/>
      <c r="G21" s="440"/>
      <c r="H21" s="624"/>
      <c r="I21" s="623"/>
      <c r="J21" s="623"/>
      <c r="K21" s="623"/>
      <c r="L21" s="623"/>
      <c r="M21" s="623"/>
      <c r="N21" s="623"/>
      <c r="O21" s="623"/>
      <c r="P21" s="623"/>
      <c r="Q21" s="623"/>
      <c r="R21" s="623"/>
      <c r="S21" s="623"/>
      <c r="T21" s="623"/>
      <c r="U21" s="623"/>
      <c r="V21" s="623"/>
      <c r="W21" s="623"/>
      <c r="X21" s="623"/>
      <c r="Y21" s="623"/>
      <c r="Z21" s="623"/>
      <c r="AA21" s="623"/>
      <c r="AB21" s="623"/>
      <c r="AC21" s="621">
        <f>SUM(H21:AB21)</f>
        <v>0</v>
      </c>
    </row>
    <row r="22" spans="2:29" ht="20.100000000000001" customHeight="1">
      <c r="B22" s="620"/>
      <c r="C22" s="442"/>
      <c r="D22" s="441"/>
      <c r="E22" s="441"/>
      <c r="F22" s="441"/>
      <c r="G22" s="440"/>
      <c r="H22" s="624"/>
      <c r="I22" s="623"/>
      <c r="J22" s="623"/>
      <c r="K22" s="623"/>
      <c r="L22" s="623"/>
      <c r="M22" s="623"/>
      <c r="N22" s="623"/>
      <c r="O22" s="623"/>
      <c r="P22" s="623"/>
      <c r="Q22" s="623"/>
      <c r="R22" s="623"/>
      <c r="S22" s="623"/>
      <c r="T22" s="623"/>
      <c r="U22" s="623"/>
      <c r="V22" s="623"/>
      <c r="W22" s="623"/>
      <c r="X22" s="623"/>
      <c r="Y22" s="623"/>
      <c r="Z22" s="623"/>
      <c r="AA22" s="623"/>
      <c r="AB22" s="623"/>
      <c r="AC22" s="621">
        <f>SUM(H22:AB22)</f>
        <v>0</v>
      </c>
    </row>
    <row r="23" spans="2:29" ht="20.100000000000001" customHeight="1">
      <c r="B23" s="620"/>
      <c r="C23" s="442"/>
      <c r="D23" s="441"/>
      <c r="E23" s="441"/>
      <c r="F23" s="441"/>
      <c r="G23" s="440"/>
      <c r="H23" s="624"/>
      <c r="I23" s="623"/>
      <c r="J23" s="623"/>
      <c r="K23" s="623"/>
      <c r="L23" s="623"/>
      <c r="M23" s="623"/>
      <c r="N23" s="623"/>
      <c r="O23" s="623"/>
      <c r="P23" s="623"/>
      <c r="Q23" s="623"/>
      <c r="R23" s="623"/>
      <c r="S23" s="623"/>
      <c r="T23" s="623"/>
      <c r="U23" s="623"/>
      <c r="V23" s="623"/>
      <c r="W23" s="623"/>
      <c r="X23" s="623"/>
      <c r="Y23" s="623"/>
      <c r="Z23" s="623"/>
      <c r="AA23" s="623"/>
      <c r="AB23" s="623"/>
      <c r="AC23" s="621">
        <f>SUM(H23:AB23)</f>
        <v>0</v>
      </c>
    </row>
    <row r="24" spans="2:29" ht="20.100000000000001" customHeight="1">
      <c r="B24" s="620"/>
      <c r="C24" s="442"/>
      <c r="D24" s="441"/>
      <c r="E24" s="441"/>
      <c r="F24" s="441"/>
      <c r="G24" s="440"/>
      <c r="H24" s="624"/>
      <c r="I24" s="623"/>
      <c r="J24" s="623"/>
      <c r="K24" s="623"/>
      <c r="L24" s="623"/>
      <c r="M24" s="623"/>
      <c r="N24" s="623"/>
      <c r="O24" s="623"/>
      <c r="P24" s="623"/>
      <c r="Q24" s="623"/>
      <c r="R24" s="623"/>
      <c r="S24" s="623"/>
      <c r="T24" s="623"/>
      <c r="U24" s="623"/>
      <c r="V24" s="623"/>
      <c r="W24" s="623"/>
      <c r="X24" s="623"/>
      <c r="Y24" s="623"/>
      <c r="Z24" s="623"/>
      <c r="AA24" s="623"/>
      <c r="AB24" s="623"/>
      <c r="AC24" s="621">
        <f>SUM(H24:AB24)</f>
        <v>0</v>
      </c>
    </row>
    <row r="25" spans="2:29" ht="20.100000000000001" customHeight="1">
      <c r="B25" s="620"/>
      <c r="C25" s="442"/>
      <c r="D25" s="441"/>
      <c r="E25" s="441"/>
      <c r="F25" s="441"/>
      <c r="G25" s="440"/>
      <c r="H25" s="624"/>
      <c r="I25" s="623"/>
      <c r="J25" s="623"/>
      <c r="K25" s="623"/>
      <c r="L25" s="623"/>
      <c r="M25" s="623"/>
      <c r="N25" s="623"/>
      <c r="O25" s="623"/>
      <c r="P25" s="623"/>
      <c r="Q25" s="623"/>
      <c r="R25" s="623"/>
      <c r="S25" s="623"/>
      <c r="T25" s="623"/>
      <c r="U25" s="623"/>
      <c r="V25" s="623"/>
      <c r="W25" s="623"/>
      <c r="X25" s="623"/>
      <c r="Y25" s="623"/>
      <c r="Z25" s="623"/>
      <c r="AA25" s="623"/>
      <c r="AB25" s="623"/>
      <c r="AC25" s="621">
        <f>SUM(H25:AB25)</f>
        <v>0</v>
      </c>
    </row>
    <row r="26" spans="2:29" ht="20.100000000000001" customHeight="1">
      <c r="B26" s="620"/>
      <c r="C26" s="442"/>
      <c r="D26" s="441"/>
      <c r="E26" s="441"/>
      <c r="F26" s="441"/>
      <c r="G26" s="440"/>
      <c r="H26" s="624"/>
      <c r="I26" s="623"/>
      <c r="J26" s="623"/>
      <c r="K26" s="623"/>
      <c r="L26" s="623"/>
      <c r="M26" s="623"/>
      <c r="N26" s="623"/>
      <c r="O26" s="623"/>
      <c r="P26" s="623"/>
      <c r="Q26" s="623"/>
      <c r="R26" s="623"/>
      <c r="S26" s="623"/>
      <c r="T26" s="623"/>
      <c r="U26" s="623"/>
      <c r="V26" s="623"/>
      <c r="W26" s="623"/>
      <c r="X26" s="623"/>
      <c r="Y26" s="623"/>
      <c r="Z26" s="623"/>
      <c r="AA26" s="623"/>
      <c r="AB26" s="623"/>
      <c r="AC26" s="621">
        <f>SUM(H26:AB26)</f>
        <v>0</v>
      </c>
    </row>
    <row r="27" spans="2:29" ht="20.100000000000001" customHeight="1" thickBot="1">
      <c r="B27" s="620"/>
      <c r="C27" s="619"/>
      <c r="D27" s="618"/>
      <c r="E27" s="618"/>
      <c r="F27" s="618"/>
      <c r="G27" s="617"/>
      <c r="H27" s="616"/>
      <c r="I27" s="615"/>
      <c r="J27" s="615"/>
      <c r="K27" s="615"/>
      <c r="L27" s="615"/>
      <c r="M27" s="615"/>
      <c r="N27" s="615"/>
      <c r="O27" s="615"/>
      <c r="P27" s="615"/>
      <c r="Q27" s="615"/>
      <c r="R27" s="615"/>
      <c r="S27" s="615"/>
      <c r="T27" s="615"/>
      <c r="U27" s="615"/>
      <c r="V27" s="615"/>
      <c r="W27" s="615"/>
      <c r="X27" s="615"/>
      <c r="Y27" s="615"/>
      <c r="Z27" s="615"/>
      <c r="AA27" s="615"/>
      <c r="AB27" s="615"/>
      <c r="AC27" s="613">
        <f>SUM(H27:AB27)</f>
        <v>0</v>
      </c>
    </row>
    <row r="28" spans="2:29" ht="20.100000000000001" customHeight="1" thickBot="1">
      <c r="B28" s="612"/>
      <c r="C28" s="611" t="s">
        <v>498</v>
      </c>
      <c r="D28" s="610"/>
      <c r="E28" s="610"/>
      <c r="F28" s="610"/>
      <c r="G28" s="609"/>
      <c r="H28" s="608">
        <f>SUM(H7:H27)</f>
        <v>0</v>
      </c>
      <c r="I28" s="607">
        <f>SUM(I7:I27)</f>
        <v>0</v>
      </c>
      <c r="J28" s="607">
        <f>SUM(J7:J27)</f>
        <v>0</v>
      </c>
      <c r="K28" s="607">
        <f>SUM(K7:K27)</f>
        <v>0</v>
      </c>
      <c r="L28" s="607">
        <f>SUM(L7:L27)</f>
        <v>0</v>
      </c>
      <c r="M28" s="607">
        <f>SUM(M7:M27)</f>
        <v>0</v>
      </c>
      <c r="N28" s="607">
        <f>SUM(N7:N27)</f>
        <v>0</v>
      </c>
      <c r="O28" s="607">
        <f>SUM(O7:O27)</f>
        <v>0</v>
      </c>
      <c r="P28" s="607">
        <f>SUM(P7:P27)</f>
        <v>0</v>
      </c>
      <c r="Q28" s="607">
        <f>SUM(Q7:Q27)</f>
        <v>0</v>
      </c>
      <c r="R28" s="607">
        <f>SUM(R7:R27)</f>
        <v>0</v>
      </c>
      <c r="S28" s="607">
        <f>SUM(S7:S27)</f>
        <v>0</v>
      </c>
      <c r="T28" s="607">
        <f>SUM(T7:T27)</f>
        <v>0</v>
      </c>
      <c r="U28" s="607">
        <f>SUM(U7:U27)</f>
        <v>0</v>
      </c>
      <c r="V28" s="607">
        <f>SUM(V7:V27)</f>
        <v>0</v>
      </c>
      <c r="W28" s="607">
        <f>SUM(W7:W27)</f>
        <v>0</v>
      </c>
      <c r="X28" s="607">
        <f>SUM(X7:X27)</f>
        <v>0</v>
      </c>
      <c r="Y28" s="607">
        <f>SUM(Y7:Y27)</f>
        <v>0</v>
      </c>
      <c r="Z28" s="607">
        <f>SUM(Z7:Z27)</f>
        <v>0</v>
      </c>
      <c r="AA28" s="607">
        <f>SUM(AA7:AA27)</f>
        <v>0</v>
      </c>
      <c r="AB28" s="607">
        <f>SUM(AB7:AB27)</f>
        <v>0</v>
      </c>
      <c r="AC28" s="605">
        <f>SUM(AC7:AC27)</f>
        <v>0</v>
      </c>
    </row>
    <row r="29" spans="2:29" ht="15" customHeight="1">
      <c r="B29" s="322" t="s">
        <v>489</v>
      </c>
    </row>
    <row r="30" spans="2:29" ht="20.100000000000001" customHeight="1">
      <c r="B30" s="604" t="s">
        <v>497</v>
      </c>
    </row>
    <row r="31" spans="2:29" ht="20.100000000000001" customHeight="1">
      <c r="B31" s="319" t="s">
        <v>487</v>
      </c>
    </row>
    <row r="32" spans="2:29" ht="20.100000000000001" customHeight="1">
      <c r="B32" s="319" t="s">
        <v>485</v>
      </c>
    </row>
    <row r="33" spans="2:2" ht="20.100000000000001" customHeight="1">
      <c r="B33" s="322" t="s">
        <v>75</v>
      </c>
    </row>
  </sheetData>
  <mergeCells count="26">
    <mergeCell ref="C11:G11"/>
    <mergeCell ref="C12:G12"/>
    <mergeCell ref="C13:G13"/>
    <mergeCell ref="C14:G14"/>
    <mergeCell ref="C15:G15"/>
    <mergeCell ref="C16:G16"/>
    <mergeCell ref="B7:B28"/>
    <mergeCell ref="C7:G7"/>
    <mergeCell ref="C8:G8"/>
    <mergeCell ref="B3:AD3"/>
    <mergeCell ref="B5:G5"/>
    <mergeCell ref="C6:G6"/>
    <mergeCell ref="C28:G28"/>
    <mergeCell ref="C9:G9"/>
    <mergeCell ref="C10:G10"/>
    <mergeCell ref="C26:G26"/>
    <mergeCell ref="C17:G17"/>
    <mergeCell ref="C18:G18"/>
    <mergeCell ref="C19:G19"/>
    <mergeCell ref="C25:G25"/>
    <mergeCell ref="C27:G27"/>
    <mergeCell ref="C20:G20"/>
    <mergeCell ref="C21:G21"/>
    <mergeCell ref="C22:G22"/>
    <mergeCell ref="C23:G23"/>
    <mergeCell ref="C24:G24"/>
  </mergeCells>
  <phoneticPr fontId="3"/>
  <printOptions horizontalCentered="1"/>
  <pageMargins left="0.39370078740157483" right="0.19685039370078741" top="0.61" bottom="0.37" header="0.51181102362204722" footer="0.28000000000000003"/>
  <pageSetup paperSize="8" scale="64" fitToHeight="2" orientation="landscape" horizontalDpi="300" verticalDpi="300"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D33"/>
  <sheetViews>
    <sheetView view="pageBreakPreview" zoomScale="85" zoomScaleNormal="75" zoomScaleSheetLayoutView="85" workbookViewId="0">
      <selection activeCell="B7" sqref="B7:G28"/>
    </sheetView>
  </sheetViews>
  <sheetFormatPr defaultColWidth="8.75" defaultRowHeight="20.100000000000001" customHeight="1"/>
  <cols>
    <col min="1" max="1" width="4.25" style="319" customWidth="1"/>
    <col min="2" max="2" width="7.25" style="319" customWidth="1"/>
    <col min="3" max="7" width="5.5" style="319" customWidth="1"/>
    <col min="8" max="9" width="9.5" style="319" customWidth="1"/>
    <col min="10" max="10" width="9.75" style="319" customWidth="1"/>
    <col min="11" max="11" width="11.125" style="319" bestFit="1" customWidth="1"/>
    <col min="12" max="28" width="9.5" style="319" customWidth="1"/>
    <col min="29" max="29" width="8.75" style="319"/>
    <col min="30" max="30" width="1.625" style="319" customWidth="1"/>
    <col min="31" max="16384" width="8.75" style="319"/>
  </cols>
  <sheetData>
    <row r="1" spans="2:30" ht="20.100000000000001" customHeight="1">
      <c r="B1" s="116" t="s">
        <v>508</v>
      </c>
      <c r="Y1" s="115"/>
      <c r="Z1" s="115"/>
      <c r="AA1" s="115"/>
      <c r="AC1" s="115"/>
    </row>
    <row r="2" spans="2:30" ht="20.100000000000001" customHeight="1">
      <c r="B2" s="513"/>
      <c r="H2" s="636"/>
    </row>
    <row r="3" spans="2:30" ht="20.100000000000001" customHeight="1">
      <c r="B3" s="511" t="s">
        <v>507</v>
      </c>
      <c r="C3" s="511"/>
      <c r="D3" s="511"/>
      <c r="E3" s="511"/>
      <c r="F3" s="511"/>
      <c r="G3" s="511"/>
      <c r="H3" s="511"/>
      <c r="I3" s="511"/>
      <c r="J3" s="511"/>
      <c r="K3" s="511"/>
      <c r="L3" s="511"/>
      <c r="M3" s="511"/>
      <c r="N3" s="511"/>
      <c r="O3" s="511"/>
      <c r="P3" s="511"/>
      <c r="Q3" s="511"/>
      <c r="R3" s="511"/>
      <c r="S3" s="511"/>
      <c r="T3" s="511"/>
      <c r="U3" s="511"/>
      <c r="V3" s="511"/>
      <c r="W3" s="511"/>
      <c r="X3" s="511"/>
      <c r="Y3" s="511"/>
      <c r="Z3" s="511"/>
      <c r="AA3" s="511"/>
      <c r="AB3" s="511"/>
      <c r="AC3" s="511"/>
      <c r="AD3" s="511"/>
    </row>
    <row r="4" spans="2:30" ht="20.100000000000001" customHeight="1" thickBot="1">
      <c r="B4" s="398"/>
      <c r="C4" s="634"/>
      <c r="D4" s="369"/>
      <c r="E4" s="369"/>
      <c r="F4" s="369"/>
      <c r="G4" s="369"/>
      <c r="H4" s="369"/>
      <c r="I4" s="369"/>
      <c r="J4" s="369"/>
      <c r="K4" s="369"/>
      <c r="L4" s="369"/>
      <c r="M4" s="369"/>
      <c r="N4" s="369"/>
      <c r="O4" s="369"/>
      <c r="P4" s="369"/>
      <c r="Q4" s="369"/>
      <c r="R4" s="369"/>
      <c r="S4" s="369"/>
      <c r="T4" s="369"/>
      <c r="U4" s="369"/>
      <c r="V4" s="369"/>
      <c r="W4" s="369"/>
      <c r="X4" s="369"/>
      <c r="Y4" s="369"/>
      <c r="Z4" s="369"/>
      <c r="AA4" s="369"/>
      <c r="AB4" s="369"/>
      <c r="AC4" s="397" t="s">
        <v>415</v>
      </c>
    </row>
    <row r="5" spans="2:30" ht="20.100000000000001" customHeight="1" thickBot="1">
      <c r="B5" s="362" t="s">
        <v>494</v>
      </c>
      <c r="C5" s="361"/>
      <c r="D5" s="361"/>
      <c r="E5" s="361"/>
      <c r="F5" s="361"/>
      <c r="G5" s="360"/>
      <c r="H5" s="633">
        <v>6</v>
      </c>
      <c r="I5" s="354">
        <f>H5+1</f>
        <v>7</v>
      </c>
      <c r="J5" s="354">
        <f>I5+1</f>
        <v>8</v>
      </c>
      <c r="K5" s="354">
        <f>J5+1</f>
        <v>9</v>
      </c>
      <c r="L5" s="354">
        <f>K5+1</f>
        <v>10</v>
      </c>
      <c r="M5" s="354">
        <f>L5+1</f>
        <v>11</v>
      </c>
      <c r="N5" s="354">
        <f>M5+1</f>
        <v>12</v>
      </c>
      <c r="O5" s="354">
        <f>N5+1</f>
        <v>13</v>
      </c>
      <c r="P5" s="354">
        <f>O5+1</f>
        <v>14</v>
      </c>
      <c r="Q5" s="354">
        <f>P5+1</f>
        <v>15</v>
      </c>
      <c r="R5" s="354">
        <f>Q5+1</f>
        <v>16</v>
      </c>
      <c r="S5" s="354">
        <f>R5+1</f>
        <v>17</v>
      </c>
      <c r="T5" s="354">
        <f>S5+1</f>
        <v>18</v>
      </c>
      <c r="U5" s="354">
        <f>T5+1</f>
        <v>19</v>
      </c>
      <c r="V5" s="354">
        <f>U5+1</f>
        <v>20</v>
      </c>
      <c r="W5" s="354">
        <f>V5+1</f>
        <v>21</v>
      </c>
      <c r="X5" s="354">
        <f>W5+1</f>
        <v>22</v>
      </c>
      <c r="Y5" s="354">
        <f>X5+1</f>
        <v>23</v>
      </c>
      <c r="Z5" s="354">
        <f>Y5+1</f>
        <v>24</v>
      </c>
      <c r="AA5" s="354">
        <f>Z5+1</f>
        <v>25</v>
      </c>
      <c r="AB5" s="354">
        <f>AA5+1</f>
        <v>26</v>
      </c>
      <c r="AC5" s="631" t="s">
        <v>100</v>
      </c>
    </row>
    <row r="6" spans="2:30" ht="20.100000000000001" customHeight="1">
      <c r="B6" s="630" t="s">
        <v>493</v>
      </c>
      <c r="C6" s="508" t="s">
        <v>506</v>
      </c>
      <c r="D6" s="508"/>
      <c r="E6" s="508"/>
      <c r="F6" s="508"/>
      <c r="G6" s="506"/>
      <c r="H6" s="629"/>
      <c r="I6" s="505"/>
      <c r="J6" s="505"/>
      <c r="K6" s="505"/>
      <c r="L6" s="505"/>
      <c r="M6" s="505"/>
      <c r="N6" s="505"/>
      <c r="O6" s="505"/>
      <c r="P6" s="505"/>
      <c r="Q6" s="505"/>
      <c r="R6" s="505"/>
      <c r="S6" s="505"/>
      <c r="T6" s="505"/>
      <c r="U6" s="505"/>
      <c r="V6" s="505"/>
      <c r="W6" s="505"/>
      <c r="X6" s="505"/>
      <c r="Y6" s="505"/>
      <c r="Z6" s="505"/>
      <c r="AA6" s="505"/>
      <c r="AB6" s="505"/>
      <c r="AC6" s="628"/>
    </row>
    <row r="7" spans="2:30" ht="20.100000000000001" customHeight="1">
      <c r="B7" s="627" t="s">
        <v>505</v>
      </c>
      <c r="C7" s="442"/>
      <c r="D7" s="441"/>
      <c r="E7" s="441"/>
      <c r="F7" s="441"/>
      <c r="G7" s="440"/>
      <c r="H7" s="624"/>
      <c r="I7" s="623"/>
      <c r="J7" s="623"/>
      <c r="K7" s="623"/>
      <c r="L7" s="623"/>
      <c r="M7" s="623"/>
      <c r="N7" s="623"/>
      <c r="O7" s="623"/>
      <c r="P7" s="623"/>
      <c r="Q7" s="623"/>
      <c r="R7" s="623"/>
      <c r="S7" s="623"/>
      <c r="T7" s="623"/>
      <c r="U7" s="623"/>
      <c r="V7" s="623"/>
      <c r="W7" s="623"/>
      <c r="X7" s="623"/>
      <c r="Y7" s="623"/>
      <c r="Z7" s="623"/>
      <c r="AA7" s="623"/>
      <c r="AB7" s="623"/>
      <c r="AC7" s="626">
        <f>SUM(H7:AB7)</f>
        <v>0</v>
      </c>
    </row>
    <row r="8" spans="2:30" ht="20.100000000000001" customHeight="1">
      <c r="B8" s="620"/>
      <c r="C8" s="442"/>
      <c r="D8" s="441"/>
      <c r="E8" s="441"/>
      <c r="F8" s="441"/>
      <c r="G8" s="440"/>
      <c r="H8" s="624"/>
      <c r="I8" s="623"/>
      <c r="J8" s="623"/>
      <c r="K8" s="623"/>
      <c r="L8" s="623"/>
      <c r="M8" s="623"/>
      <c r="N8" s="623"/>
      <c r="O8" s="623"/>
      <c r="P8" s="623"/>
      <c r="Q8" s="623"/>
      <c r="R8" s="623"/>
      <c r="S8" s="623"/>
      <c r="T8" s="623"/>
      <c r="U8" s="623"/>
      <c r="V8" s="623"/>
      <c r="W8" s="623"/>
      <c r="X8" s="623"/>
      <c r="Y8" s="623"/>
      <c r="Z8" s="623"/>
      <c r="AA8" s="623"/>
      <c r="AB8" s="623"/>
      <c r="AC8" s="625">
        <f>SUM(H8:AB8)</f>
        <v>0</v>
      </c>
    </row>
    <row r="9" spans="2:30" ht="20.100000000000001" customHeight="1">
      <c r="B9" s="620"/>
      <c r="C9" s="442"/>
      <c r="D9" s="441"/>
      <c r="E9" s="441"/>
      <c r="F9" s="441"/>
      <c r="G9" s="440"/>
      <c r="H9" s="624"/>
      <c r="I9" s="623"/>
      <c r="J9" s="623"/>
      <c r="K9" s="623"/>
      <c r="L9" s="623"/>
      <c r="M9" s="623"/>
      <c r="N9" s="623"/>
      <c r="O9" s="623"/>
      <c r="P9" s="623"/>
      <c r="Q9" s="623"/>
      <c r="R9" s="623"/>
      <c r="S9" s="623"/>
      <c r="T9" s="623"/>
      <c r="U9" s="623"/>
      <c r="V9" s="623"/>
      <c r="W9" s="623"/>
      <c r="X9" s="623"/>
      <c r="Y9" s="623"/>
      <c r="Z9" s="623"/>
      <c r="AA9" s="623"/>
      <c r="AB9" s="623"/>
      <c r="AC9" s="621">
        <f>SUM(H9:AB9)</f>
        <v>0</v>
      </c>
    </row>
    <row r="10" spans="2:30" ht="20.100000000000001" customHeight="1">
      <c r="B10" s="620"/>
      <c r="C10" s="442"/>
      <c r="D10" s="441"/>
      <c r="E10" s="441"/>
      <c r="F10" s="441"/>
      <c r="G10" s="440"/>
      <c r="H10" s="624"/>
      <c r="I10" s="623"/>
      <c r="J10" s="623"/>
      <c r="K10" s="623"/>
      <c r="L10" s="623"/>
      <c r="M10" s="623"/>
      <c r="N10" s="623"/>
      <c r="O10" s="623"/>
      <c r="P10" s="623"/>
      <c r="Q10" s="623"/>
      <c r="R10" s="623"/>
      <c r="S10" s="623"/>
      <c r="T10" s="623"/>
      <c r="U10" s="623"/>
      <c r="V10" s="623"/>
      <c r="W10" s="623"/>
      <c r="X10" s="623"/>
      <c r="Y10" s="623"/>
      <c r="Z10" s="623"/>
      <c r="AA10" s="623"/>
      <c r="AB10" s="623"/>
      <c r="AC10" s="621">
        <f>SUM(H10:AB10)</f>
        <v>0</v>
      </c>
    </row>
    <row r="11" spans="2:30" ht="20.100000000000001" customHeight="1">
      <c r="B11" s="620"/>
      <c r="C11" s="442"/>
      <c r="D11" s="441"/>
      <c r="E11" s="441"/>
      <c r="F11" s="441"/>
      <c r="G11" s="440"/>
      <c r="H11" s="624"/>
      <c r="I11" s="623"/>
      <c r="J11" s="623"/>
      <c r="K11" s="623"/>
      <c r="L11" s="623"/>
      <c r="M11" s="623"/>
      <c r="N11" s="623"/>
      <c r="O11" s="623"/>
      <c r="P11" s="623"/>
      <c r="Q11" s="623"/>
      <c r="R11" s="623"/>
      <c r="S11" s="623"/>
      <c r="T11" s="623"/>
      <c r="U11" s="623"/>
      <c r="V11" s="623"/>
      <c r="W11" s="623"/>
      <c r="X11" s="623"/>
      <c r="Y11" s="623"/>
      <c r="Z11" s="623"/>
      <c r="AA11" s="623"/>
      <c r="AB11" s="623"/>
      <c r="AC11" s="621">
        <f>SUM(H11:AB11)</f>
        <v>0</v>
      </c>
    </row>
    <row r="12" spans="2:30" ht="20.100000000000001" customHeight="1">
      <c r="B12" s="620"/>
      <c r="C12" s="442"/>
      <c r="D12" s="441"/>
      <c r="E12" s="441"/>
      <c r="F12" s="441"/>
      <c r="G12" s="440"/>
      <c r="H12" s="624"/>
      <c r="I12" s="623"/>
      <c r="J12" s="623"/>
      <c r="K12" s="623"/>
      <c r="L12" s="623"/>
      <c r="M12" s="623"/>
      <c r="N12" s="623"/>
      <c r="O12" s="623"/>
      <c r="P12" s="623"/>
      <c r="Q12" s="623"/>
      <c r="R12" s="623"/>
      <c r="S12" s="623"/>
      <c r="T12" s="623"/>
      <c r="U12" s="623"/>
      <c r="V12" s="623"/>
      <c r="W12" s="623"/>
      <c r="X12" s="623"/>
      <c r="Y12" s="623"/>
      <c r="Z12" s="623"/>
      <c r="AA12" s="623"/>
      <c r="AB12" s="623"/>
      <c r="AC12" s="621">
        <f>SUM(H12:AB12)</f>
        <v>0</v>
      </c>
    </row>
    <row r="13" spans="2:30" ht="20.100000000000001" customHeight="1">
      <c r="B13" s="620"/>
      <c r="C13" s="442"/>
      <c r="D13" s="441"/>
      <c r="E13" s="441"/>
      <c r="F13" s="441"/>
      <c r="G13" s="440"/>
      <c r="H13" s="624"/>
      <c r="I13" s="623"/>
      <c r="J13" s="623"/>
      <c r="K13" s="623"/>
      <c r="L13" s="623"/>
      <c r="M13" s="623"/>
      <c r="N13" s="623"/>
      <c r="O13" s="623"/>
      <c r="P13" s="623"/>
      <c r="Q13" s="623"/>
      <c r="R13" s="623"/>
      <c r="S13" s="623"/>
      <c r="T13" s="623"/>
      <c r="U13" s="623"/>
      <c r="V13" s="623"/>
      <c r="W13" s="623"/>
      <c r="X13" s="623"/>
      <c r="Y13" s="623"/>
      <c r="Z13" s="623"/>
      <c r="AA13" s="623"/>
      <c r="AB13" s="623"/>
      <c r="AC13" s="621">
        <f>SUM(H13:AB13)</f>
        <v>0</v>
      </c>
    </row>
    <row r="14" spans="2:30" ht="20.100000000000001" customHeight="1">
      <c r="B14" s="620"/>
      <c r="C14" s="442"/>
      <c r="D14" s="441"/>
      <c r="E14" s="441"/>
      <c r="F14" s="441"/>
      <c r="G14" s="440"/>
      <c r="H14" s="624"/>
      <c r="I14" s="623"/>
      <c r="J14" s="623"/>
      <c r="K14" s="623"/>
      <c r="L14" s="623"/>
      <c r="M14" s="623"/>
      <c r="N14" s="623"/>
      <c r="O14" s="623"/>
      <c r="P14" s="623"/>
      <c r="Q14" s="623"/>
      <c r="R14" s="623"/>
      <c r="S14" s="623"/>
      <c r="T14" s="623"/>
      <c r="U14" s="623"/>
      <c r="V14" s="623"/>
      <c r="W14" s="623"/>
      <c r="X14" s="623"/>
      <c r="Y14" s="623"/>
      <c r="Z14" s="623"/>
      <c r="AA14" s="623"/>
      <c r="AB14" s="623"/>
      <c r="AC14" s="621">
        <f>SUM(H14:AB14)</f>
        <v>0</v>
      </c>
    </row>
    <row r="15" spans="2:30" ht="20.100000000000001" customHeight="1">
      <c r="B15" s="620"/>
      <c r="C15" s="442"/>
      <c r="D15" s="441"/>
      <c r="E15" s="441"/>
      <c r="F15" s="441"/>
      <c r="G15" s="440"/>
      <c r="H15" s="624"/>
      <c r="I15" s="623"/>
      <c r="J15" s="623"/>
      <c r="K15" s="623"/>
      <c r="L15" s="623"/>
      <c r="M15" s="623"/>
      <c r="N15" s="623"/>
      <c r="O15" s="623"/>
      <c r="P15" s="623"/>
      <c r="Q15" s="623"/>
      <c r="R15" s="623"/>
      <c r="S15" s="623"/>
      <c r="T15" s="623"/>
      <c r="U15" s="623"/>
      <c r="V15" s="623"/>
      <c r="W15" s="623"/>
      <c r="X15" s="623"/>
      <c r="Y15" s="623"/>
      <c r="Z15" s="623"/>
      <c r="AA15" s="623"/>
      <c r="AB15" s="623"/>
      <c r="AC15" s="621">
        <f>SUM(H15:AB15)</f>
        <v>0</v>
      </c>
    </row>
    <row r="16" spans="2:30" ht="20.100000000000001" customHeight="1">
      <c r="B16" s="620"/>
      <c r="C16" s="442"/>
      <c r="D16" s="441"/>
      <c r="E16" s="441"/>
      <c r="F16" s="441"/>
      <c r="G16" s="440"/>
      <c r="H16" s="624"/>
      <c r="I16" s="623"/>
      <c r="J16" s="623"/>
      <c r="K16" s="623"/>
      <c r="L16" s="623"/>
      <c r="M16" s="623"/>
      <c r="N16" s="623"/>
      <c r="O16" s="623"/>
      <c r="P16" s="623"/>
      <c r="Q16" s="623"/>
      <c r="R16" s="623"/>
      <c r="S16" s="623"/>
      <c r="T16" s="623"/>
      <c r="U16" s="623"/>
      <c r="V16" s="623"/>
      <c r="W16" s="623"/>
      <c r="X16" s="623"/>
      <c r="Y16" s="623"/>
      <c r="Z16" s="623"/>
      <c r="AA16" s="623"/>
      <c r="AB16" s="623"/>
      <c r="AC16" s="621">
        <f>SUM(H16:AB16)</f>
        <v>0</v>
      </c>
    </row>
    <row r="17" spans="2:29" ht="20.100000000000001" customHeight="1">
      <c r="B17" s="620"/>
      <c r="C17" s="442"/>
      <c r="D17" s="441"/>
      <c r="E17" s="441"/>
      <c r="F17" s="441"/>
      <c r="G17" s="440"/>
      <c r="H17" s="624"/>
      <c r="I17" s="623"/>
      <c r="J17" s="623"/>
      <c r="K17" s="623"/>
      <c r="L17" s="623"/>
      <c r="M17" s="623"/>
      <c r="N17" s="623"/>
      <c r="O17" s="623"/>
      <c r="P17" s="623"/>
      <c r="Q17" s="623"/>
      <c r="R17" s="623"/>
      <c r="S17" s="623"/>
      <c r="T17" s="623"/>
      <c r="U17" s="623"/>
      <c r="V17" s="623"/>
      <c r="W17" s="623"/>
      <c r="X17" s="623"/>
      <c r="Y17" s="623"/>
      <c r="Z17" s="623"/>
      <c r="AA17" s="623"/>
      <c r="AB17" s="623"/>
      <c r="AC17" s="621">
        <f>SUM(H17:AB17)</f>
        <v>0</v>
      </c>
    </row>
    <row r="18" spans="2:29" ht="20.100000000000001" customHeight="1">
      <c r="B18" s="620"/>
      <c r="C18" s="442"/>
      <c r="D18" s="441"/>
      <c r="E18" s="441"/>
      <c r="F18" s="441"/>
      <c r="G18" s="440"/>
      <c r="H18" s="624"/>
      <c r="I18" s="623"/>
      <c r="J18" s="623"/>
      <c r="K18" s="623"/>
      <c r="L18" s="623"/>
      <c r="M18" s="623"/>
      <c r="N18" s="623"/>
      <c r="O18" s="623"/>
      <c r="P18" s="623"/>
      <c r="Q18" s="623"/>
      <c r="R18" s="623"/>
      <c r="S18" s="623"/>
      <c r="T18" s="623"/>
      <c r="U18" s="623"/>
      <c r="V18" s="623"/>
      <c r="W18" s="623"/>
      <c r="X18" s="623"/>
      <c r="Y18" s="623"/>
      <c r="Z18" s="623"/>
      <c r="AA18" s="623"/>
      <c r="AB18" s="623"/>
      <c r="AC18" s="621">
        <f>SUM(H18:AB18)</f>
        <v>0</v>
      </c>
    </row>
    <row r="19" spans="2:29" ht="20.100000000000001" customHeight="1">
      <c r="B19" s="620"/>
      <c r="C19" s="442"/>
      <c r="D19" s="441"/>
      <c r="E19" s="441"/>
      <c r="F19" s="441"/>
      <c r="G19" s="440"/>
      <c r="H19" s="624"/>
      <c r="I19" s="623"/>
      <c r="J19" s="623"/>
      <c r="K19" s="623"/>
      <c r="L19" s="623"/>
      <c r="M19" s="623"/>
      <c r="N19" s="623"/>
      <c r="O19" s="623"/>
      <c r="P19" s="623"/>
      <c r="Q19" s="623"/>
      <c r="R19" s="623"/>
      <c r="S19" s="623"/>
      <c r="T19" s="623"/>
      <c r="U19" s="623"/>
      <c r="V19" s="623"/>
      <c r="W19" s="623"/>
      <c r="X19" s="623"/>
      <c r="Y19" s="623"/>
      <c r="Z19" s="623"/>
      <c r="AA19" s="623"/>
      <c r="AB19" s="623"/>
      <c r="AC19" s="621">
        <f>SUM(H19:AB19)</f>
        <v>0</v>
      </c>
    </row>
    <row r="20" spans="2:29" ht="20.100000000000001" customHeight="1">
      <c r="B20" s="620"/>
      <c r="C20" s="442"/>
      <c r="D20" s="441"/>
      <c r="E20" s="441"/>
      <c r="F20" s="441"/>
      <c r="G20" s="440"/>
      <c r="H20" s="624"/>
      <c r="I20" s="623"/>
      <c r="J20" s="623"/>
      <c r="K20" s="623"/>
      <c r="L20" s="623"/>
      <c r="M20" s="623"/>
      <c r="N20" s="623"/>
      <c r="O20" s="623"/>
      <c r="P20" s="623"/>
      <c r="Q20" s="623"/>
      <c r="R20" s="623"/>
      <c r="S20" s="623"/>
      <c r="T20" s="623"/>
      <c r="U20" s="623"/>
      <c r="V20" s="623"/>
      <c r="W20" s="623"/>
      <c r="X20" s="623"/>
      <c r="Y20" s="623"/>
      <c r="Z20" s="623"/>
      <c r="AA20" s="623"/>
      <c r="AB20" s="623"/>
      <c r="AC20" s="621">
        <f>SUM(H20:AB20)</f>
        <v>0</v>
      </c>
    </row>
    <row r="21" spans="2:29" ht="20.100000000000001" customHeight="1">
      <c r="B21" s="620"/>
      <c r="C21" s="442"/>
      <c r="D21" s="441"/>
      <c r="E21" s="441"/>
      <c r="F21" s="441"/>
      <c r="G21" s="440"/>
      <c r="H21" s="624"/>
      <c r="I21" s="623"/>
      <c r="J21" s="623"/>
      <c r="K21" s="623"/>
      <c r="L21" s="623"/>
      <c r="M21" s="623"/>
      <c r="N21" s="623"/>
      <c r="O21" s="623"/>
      <c r="P21" s="623"/>
      <c r="Q21" s="623"/>
      <c r="R21" s="623"/>
      <c r="S21" s="623"/>
      <c r="T21" s="623"/>
      <c r="U21" s="623"/>
      <c r="V21" s="623"/>
      <c r="W21" s="623"/>
      <c r="X21" s="623"/>
      <c r="Y21" s="623"/>
      <c r="Z21" s="623"/>
      <c r="AA21" s="623"/>
      <c r="AB21" s="623"/>
      <c r="AC21" s="621">
        <f>SUM(H21:AB21)</f>
        <v>0</v>
      </c>
    </row>
    <row r="22" spans="2:29" ht="20.100000000000001" customHeight="1">
      <c r="B22" s="620"/>
      <c r="C22" s="442"/>
      <c r="D22" s="441"/>
      <c r="E22" s="441"/>
      <c r="F22" s="441"/>
      <c r="G22" s="440"/>
      <c r="H22" s="624"/>
      <c r="I22" s="623"/>
      <c r="J22" s="623"/>
      <c r="K22" s="623"/>
      <c r="L22" s="623"/>
      <c r="M22" s="623"/>
      <c r="N22" s="623"/>
      <c r="O22" s="623"/>
      <c r="P22" s="623"/>
      <c r="Q22" s="623"/>
      <c r="R22" s="623"/>
      <c r="S22" s="623"/>
      <c r="T22" s="623"/>
      <c r="U22" s="623"/>
      <c r="V22" s="623"/>
      <c r="W22" s="623"/>
      <c r="X22" s="623"/>
      <c r="Y22" s="623"/>
      <c r="Z22" s="623"/>
      <c r="AA22" s="623"/>
      <c r="AB22" s="623"/>
      <c r="AC22" s="621">
        <f>SUM(H22:AB22)</f>
        <v>0</v>
      </c>
    </row>
    <row r="23" spans="2:29" ht="20.100000000000001" customHeight="1">
      <c r="B23" s="620"/>
      <c r="C23" s="442"/>
      <c r="D23" s="441"/>
      <c r="E23" s="441"/>
      <c r="F23" s="441"/>
      <c r="G23" s="440"/>
      <c r="H23" s="624"/>
      <c r="I23" s="623"/>
      <c r="J23" s="623"/>
      <c r="K23" s="623"/>
      <c r="L23" s="623"/>
      <c r="M23" s="623"/>
      <c r="N23" s="623"/>
      <c r="O23" s="623"/>
      <c r="P23" s="623"/>
      <c r="Q23" s="623"/>
      <c r="R23" s="623"/>
      <c r="S23" s="623"/>
      <c r="T23" s="623"/>
      <c r="U23" s="623"/>
      <c r="V23" s="623"/>
      <c r="W23" s="623"/>
      <c r="X23" s="623"/>
      <c r="Y23" s="623"/>
      <c r="Z23" s="623"/>
      <c r="AA23" s="623"/>
      <c r="AB23" s="623"/>
      <c r="AC23" s="621">
        <f>SUM(H23:AB23)</f>
        <v>0</v>
      </c>
    </row>
    <row r="24" spans="2:29" ht="20.100000000000001" customHeight="1">
      <c r="B24" s="620"/>
      <c r="C24" s="442"/>
      <c r="D24" s="441"/>
      <c r="E24" s="441"/>
      <c r="F24" s="441"/>
      <c r="G24" s="440"/>
      <c r="H24" s="624"/>
      <c r="I24" s="623"/>
      <c r="J24" s="623"/>
      <c r="K24" s="623"/>
      <c r="L24" s="623"/>
      <c r="M24" s="623"/>
      <c r="N24" s="623"/>
      <c r="O24" s="623"/>
      <c r="P24" s="623"/>
      <c r="Q24" s="623"/>
      <c r="R24" s="623"/>
      <c r="S24" s="623"/>
      <c r="T24" s="623"/>
      <c r="U24" s="623"/>
      <c r="V24" s="623"/>
      <c r="W24" s="623"/>
      <c r="X24" s="623"/>
      <c r="Y24" s="623"/>
      <c r="Z24" s="623"/>
      <c r="AA24" s="623"/>
      <c r="AB24" s="623"/>
      <c r="AC24" s="621">
        <f>SUM(H24:AB24)</f>
        <v>0</v>
      </c>
    </row>
    <row r="25" spans="2:29" ht="20.100000000000001" customHeight="1">
      <c r="B25" s="620"/>
      <c r="C25" s="442"/>
      <c r="D25" s="441"/>
      <c r="E25" s="441"/>
      <c r="F25" s="441"/>
      <c r="G25" s="440"/>
      <c r="H25" s="624"/>
      <c r="I25" s="623"/>
      <c r="J25" s="623"/>
      <c r="K25" s="623"/>
      <c r="L25" s="623"/>
      <c r="M25" s="623"/>
      <c r="N25" s="623"/>
      <c r="O25" s="623"/>
      <c r="P25" s="623"/>
      <c r="Q25" s="623"/>
      <c r="R25" s="623"/>
      <c r="S25" s="623"/>
      <c r="T25" s="623"/>
      <c r="U25" s="623"/>
      <c r="V25" s="623"/>
      <c r="W25" s="623"/>
      <c r="X25" s="623"/>
      <c r="Y25" s="623"/>
      <c r="Z25" s="623"/>
      <c r="AA25" s="623"/>
      <c r="AB25" s="623"/>
      <c r="AC25" s="621">
        <f>SUM(H25:AB25)</f>
        <v>0</v>
      </c>
    </row>
    <row r="26" spans="2:29" ht="20.100000000000001" customHeight="1">
      <c r="B26" s="620"/>
      <c r="C26" s="442"/>
      <c r="D26" s="441"/>
      <c r="E26" s="441"/>
      <c r="F26" s="441"/>
      <c r="G26" s="440"/>
      <c r="H26" s="624"/>
      <c r="I26" s="623"/>
      <c r="J26" s="623"/>
      <c r="K26" s="623"/>
      <c r="L26" s="623"/>
      <c r="M26" s="623"/>
      <c r="N26" s="623"/>
      <c r="O26" s="623"/>
      <c r="P26" s="623"/>
      <c r="Q26" s="623"/>
      <c r="R26" s="623"/>
      <c r="S26" s="623"/>
      <c r="T26" s="623"/>
      <c r="U26" s="623"/>
      <c r="V26" s="623"/>
      <c r="W26" s="623"/>
      <c r="X26" s="623"/>
      <c r="Y26" s="623"/>
      <c r="Z26" s="623"/>
      <c r="AA26" s="623"/>
      <c r="AB26" s="623"/>
      <c r="AC26" s="621">
        <f>SUM(H26:AB26)</f>
        <v>0</v>
      </c>
    </row>
    <row r="27" spans="2:29" ht="20.100000000000001" customHeight="1" thickBot="1">
      <c r="B27" s="620"/>
      <c r="C27" s="619"/>
      <c r="D27" s="618"/>
      <c r="E27" s="618"/>
      <c r="F27" s="618"/>
      <c r="G27" s="617"/>
      <c r="H27" s="616"/>
      <c r="I27" s="615"/>
      <c r="J27" s="615"/>
      <c r="K27" s="615"/>
      <c r="L27" s="615"/>
      <c r="M27" s="615"/>
      <c r="N27" s="615"/>
      <c r="O27" s="615"/>
      <c r="P27" s="615"/>
      <c r="Q27" s="615"/>
      <c r="R27" s="615"/>
      <c r="S27" s="615"/>
      <c r="T27" s="615"/>
      <c r="U27" s="615"/>
      <c r="V27" s="615"/>
      <c r="W27" s="615"/>
      <c r="X27" s="615"/>
      <c r="Y27" s="615"/>
      <c r="Z27" s="615"/>
      <c r="AA27" s="615"/>
      <c r="AB27" s="615"/>
      <c r="AC27" s="613">
        <f>SUM(H27:AB27)</f>
        <v>0</v>
      </c>
    </row>
    <row r="28" spans="2:29" ht="20.100000000000001" customHeight="1" thickBot="1">
      <c r="B28" s="612"/>
      <c r="C28" s="611" t="s">
        <v>504</v>
      </c>
      <c r="D28" s="610"/>
      <c r="E28" s="610"/>
      <c r="F28" s="610"/>
      <c r="G28" s="609"/>
      <c r="H28" s="608">
        <f>SUM(H7:H27)</f>
        <v>0</v>
      </c>
      <c r="I28" s="607">
        <f>SUM(I7:I27)</f>
        <v>0</v>
      </c>
      <c r="J28" s="607">
        <f>SUM(J7:J27)</f>
        <v>0</v>
      </c>
      <c r="K28" s="607">
        <f>SUM(K7:K27)</f>
        <v>0</v>
      </c>
      <c r="L28" s="607">
        <f>SUM(L7:L27)</f>
        <v>0</v>
      </c>
      <c r="M28" s="607">
        <f>SUM(M7:M27)</f>
        <v>0</v>
      </c>
      <c r="N28" s="607">
        <f>SUM(N7:N27)</f>
        <v>0</v>
      </c>
      <c r="O28" s="607">
        <f>SUM(O7:O27)</f>
        <v>0</v>
      </c>
      <c r="P28" s="607">
        <f>SUM(P7:P27)</f>
        <v>0</v>
      </c>
      <c r="Q28" s="607">
        <f>SUM(Q7:Q27)</f>
        <v>0</v>
      </c>
      <c r="R28" s="607">
        <f>SUM(R7:R27)</f>
        <v>0</v>
      </c>
      <c r="S28" s="607">
        <f>SUM(S7:S27)</f>
        <v>0</v>
      </c>
      <c r="T28" s="607">
        <f>SUM(T7:T27)</f>
        <v>0</v>
      </c>
      <c r="U28" s="607">
        <f>SUM(U7:U27)</f>
        <v>0</v>
      </c>
      <c r="V28" s="607">
        <f>SUM(V7:V27)</f>
        <v>0</v>
      </c>
      <c r="W28" s="607">
        <f>SUM(W7:W27)</f>
        <v>0</v>
      </c>
      <c r="X28" s="607">
        <f>SUM(X7:X27)</f>
        <v>0</v>
      </c>
      <c r="Y28" s="607">
        <f>SUM(Y7:Y27)</f>
        <v>0</v>
      </c>
      <c r="Z28" s="607">
        <f>SUM(Z7:Z27)</f>
        <v>0</v>
      </c>
      <c r="AA28" s="607">
        <f>SUM(AA7:AA27)</f>
        <v>0</v>
      </c>
      <c r="AB28" s="607">
        <f>SUM(AB7:AB27)</f>
        <v>0</v>
      </c>
      <c r="AC28" s="605">
        <f>SUM(AC7:AC27)</f>
        <v>0</v>
      </c>
    </row>
    <row r="29" spans="2:29" ht="15" customHeight="1">
      <c r="B29" s="322" t="s">
        <v>489</v>
      </c>
    </row>
    <row r="30" spans="2:29" ht="20.100000000000001" customHeight="1">
      <c r="B30" s="604" t="s">
        <v>503</v>
      </c>
    </row>
    <row r="31" spans="2:29" ht="20.100000000000001" customHeight="1">
      <c r="B31" s="319" t="s">
        <v>487</v>
      </c>
    </row>
    <row r="32" spans="2:29" ht="20.100000000000001" customHeight="1">
      <c r="B32" s="319" t="s">
        <v>485</v>
      </c>
    </row>
    <row r="33" spans="2:2" ht="20.100000000000001" customHeight="1">
      <c r="B33" s="322" t="s">
        <v>75</v>
      </c>
    </row>
  </sheetData>
  <mergeCells count="26">
    <mergeCell ref="C12:G12"/>
    <mergeCell ref="C13:G13"/>
    <mergeCell ref="C14:G14"/>
    <mergeCell ref="C15:G15"/>
    <mergeCell ref="C16:G16"/>
    <mergeCell ref="C17:G17"/>
    <mergeCell ref="C18:G18"/>
    <mergeCell ref="B3:AD3"/>
    <mergeCell ref="B5:G5"/>
    <mergeCell ref="C6:G6"/>
    <mergeCell ref="B7:B28"/>
    <mergeCell ref="C7:G7"/>
    <mergeCell ref="C8:G8"/>
    <mergeCell ref="C9:G9"/>
    <mergeCell ref="C10:G10"/>
    <mergeCell ref="C11:G11"/>
    <mergeCell ref="C25:G25"/>
    <mergeCell ref="C26:G26"/>
    <mergeCell ref="C27:G27"/>
    <mergeCell ref="C28:G28"/>
    <mergeCell ref="C19:G19"/>
    <mergeCell ref="C20:G20"/>
    <mergeCell ref="C21:G21"/>
    <mergeCell ref="C22:G22"/>
    <mergeCell ref="C23:G23"/>
    <mergeCell ref="C24:G24"/>
  </mergeCells>
  <phoneticPr fontId="3"/>
  <printOptions horizontalCentered="1"/>
  <pageMargins left="0.39370078740157483" right="0.19685039370078741" top="0.61" bottom="0.37" header="0.51181102362204722" footer="0.28000000000000003"/>
  <pageSetup paperSize="8" scale="64" fitToHeight="2" orientation="landscape" horizontalDpi="300" verticalDpi="300"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250"/>
  <sheetViews>
    <sheetView tabSelected="1" view="pageBreakPreview" zoomScaleNormal="85" zoomScaleSheetLayoutView="100" workbookViewId="0">
      <pane ySplit="4" topLeftCell="A5" activePane="bottomLeft" state="frozenSplit"/>
      <selection activeCell="V3" sqref="V3"/>
      <selection pane="bottomLeft" activeCell="W6" sqref="W6"/>
    </sheetView>
  </sheetViews>
  <sheetFormatPr defaultColWidth="9" defaultRowHeight="13.5"/>
  <cols>
    <col min="1" max="1" width="6.125" style="642" customWidth="1"/>
    <col min="2" max="2" width="18" style="641" customWidth="1"/>
    <col min="3" max="3" width="18" style="639" customWidth="1"/>
    <col min="4" max="5" width="12.625" style="639" customWidth="1"/>
    <col min="6" max="6" width="10.375" style="639" customWidth="1"/>
    <col min="7" max="7" width="9.375" style="640" customWidth="1"/>
    <col min="8" max="8" width="12" style="640" customWidth="1"/>
    <col min="9" max="9" width="1.625" style="639" customWidth="1"/>
    <col min="10" max="10" width="3.625" style="639" customWidth="1"/>
    <col min="11" max="16" width="7.5" style="639" customWidth="1"/>
    <col min="17" max="17" width="3.625" style="639" customWidth="1"/>
    <col min="18" max="18" width="2.625" style="639" customWidth="1"/>
    <col min="19" max="19" width="15.25" style="638" customWidth="1"/>
    <col min="20" max="16384" width="9" style="637"/>
  </cols>
  <sheetData>
    <row r="1" spans="1:19" ht="21" customHeight="1">
      <c r="A1" s="715" t="s">
        <v>971</v>
      </c>
    </row>
    <row r="2" spans="1:19" ht="18.75">
      <c r="A2" s="714"/>
      <c r="D2" s="713"/>
    </row>
    <row r="3" spans="1:19" ht="18.75">
      <c r="A3" s="712"/>
      <c r="S3" s="711"/>
    </row>
    <row r="4" spans="1:19" s="701" customFormat="1" ht="25.15" customHeight="1">
      <c r="A4" s="710" t="s">
        <v>970</v>
      </c>
      <c r="B4" s="709" t="s">
        <v>412</v>
      </c>
      <c r="C4" s="709"/>
      <c r="D4" s="708" t="s">
        <v>969</v>
      </c>
      <c r="E4" s="707"/>
      <c r="F4" s="706"/>
      <c r="G4" s="705" t="s">
        <v>968</v>
      </c>
      <c r="H4" s="704" t="s">
        <v>967</v>
      </c>
      <c r="I4" s="703" t="s">
        <v>966</v>
      </c>
      <c r="J4" s="703"/>
      <c r="K4" s="703"/>
      <c r="L4" s="703"/>
      <c r="M4" s="703"/>
      <c r="N4" s="703"/>
      <c r="O4" s="703"/>
      <c r="P4" s="703"/>
      <c r="Q4" s="703"/>
      <c r="R4" s="703"/>
      <c r="S4" s="702" t="s">
        <v>965</v>
      </c>
    </row>
    <row r="5" spans="1:19" s="663" customFormat="1" ht="25.5" customHeight="1">
      <c r="A5" s="700" t="s">
        <v>964</v>
      </c>
      <c r="B5" s="699"/>
      <c r="C5" s="699"/>
      <c r="D5" s="699"/>
      <c r="E5" s="699"/>
      <c r="F5" s="699"/>
      <c r="G5" s="698"/>
      <c r="H5" s="697" t="s">
        <v>963</v>
      </c>
      <c r="I5" s="696"/>
      <c r="J5" s="696"/>
      <c r="K5" s="696"/>
      <c r="L5" s="696"/>
      <c r="M5" s="696"/>
      <c r="N5" s="696"/>
      <c r="O5" s="696"/>
      <c r="P5" s="696"/>
      <c r="Q5" s="696"/>
      <c r="R5" s="696"/>
      <c r="S5" s="695"/>
    </row>
    <row r="6" spans="1:19" s="663" customFormat="1" ht="92.25" customHeight="1">
      <c r="A6" s="692" t="s">
        <v>962</v>
      </c>
      <c r="B6" s="694"/>
      <c r="C6" s="693"/>
      <c r="D6" s="690"/>
      <c r="E6" s="689"/>
      <c r="F6" s="688"/>
      <c r="G6" s="692" t="s">
        <v>961</v>
      </c>
      <c r="H6" s="691" t="s">
        <v>960</v>
      </c>
      <c r="I6" s="690" t="s">
        <v>959</v>
      </c>
      <c r="J6" s="689"/>
      <c r="K6" s="689"/>
      <c r="L6" s="689"/>
      <c r="M6" s="689"/>
      <c r="N6" s="689"/>
      <c r="O6" s="689"/>
      <c r="P6" s="689"/>
      <c r="Q6" s="689"/>
      <c r="R6" s="688"/>
      <c r="S6" s="687" t="s">
        <v>958</v>
      </c>
    </row>
    <row r="7" spans="1:19" s="663" customFormat="1" ht="54" customHeight="1">
      <c r="A7" s="681" t="s">
        <v>955</v>
      </c>
      <c r="B7" s="686" t="s">
        <v>944</v>
      </c>
      <c r="C7" s="686"/>
      <c r="D7" s="685" t="s">
        <v>946</v>
      </c>
      <c r="E7" s="684"/>
      <c r="F7" s="683"/>
      <c r="G7" s="678">
        <v>7</v>
      </c>
      <c r="H7" s="677" t="s">
        <v>952</v>
      </c>
      <c r="I7" s="676" t="s">
        <v>957</v>
      </c>
      <c r="J7" s="675"/>
      <c r="K7" s="675"/>
      <c r="L7" s="675"/>
      <c r="M7" s="675"/>
      <c r="N7" s="675"/>
      <c r="O7" s="675"/>
      <c r="P7" s="675"/>
      <c r="Q7" s="675"/>
      <c r="R7" s="674"/>
      <c r="S7" s="682" t="s">
        <v>956</v>
      </c>
    </row>
    <row r="8" spans="1:19" s="663" customFormat="1" ht="90" customHeight="1">
      <c r="A8" s="681" t="s">
        <v>955</v>
      </c>
      <c r="B8" s="680" t="s">
        <v>954</v>
      </c>
      <c r="C8" s="680" t="s">
        <v>953</v>
      </c>
      <c r="D8" s="679" t="s">
        <v>670</v>
      </c>
      <c r="E8" s="679"/>
      <c r="F8" s="679"/>
      <c r="G8" s="678">
        <v>29</v>
      </c>
      <c r="H8" s="677" t="s">
        <v>952</v>
      </c>
      <c r="I8" s="676" t="s">
        <v>951</v>
      </c>
      <c r="J8" s="675"/>
      <c r="K8" s="675"/>
      <c r="L8" s="675"/>
      <c r="M8" s="675"/>
      <c r="N8" s="675"/>
      <c r="O8" s="675"/>
      <c r="P8" s="675"/>
      <c r="Q8" s="675"/>
      <c r="R8" s="674"/>
      <c r="S8" s="673" t="s">
        <v>413</v>
      </c>
    </row>
    <row r="9" spans="1:19" s="663" customFormat="1" ht="45" customHeight="1">
      <c r="A9" s="654">
        <v>1</v>
      </c>
      <c r="B9" s="669" t="s">
        <v>950</v>
      </c>
      <c r="C9" s="669" t="s">
        <v>949</v>
      </c>
      <c r="D9" s="660" t="s">
        <v>948</v>
      </c>
      <c r="E9" s="659"/>
      <c r="F9" s="658"/>
      <c r="G9" s="665">
        <v>4</v>
      </c>
      <c r="H9" s="652"/>
      <c r="I9" s="657" t="s">
        <v>947</v>
      </c>
      <c r="J9" s="656"/>
      <c r="K9" s="656"/>
      <c r="L9" s="656"/>
      <c r="M9" s="656"/>
      <c r="N9" s="656"/>
      <c r="O9" s="656"/>
      <c r="P9" s="656"/>
      <c r="Q9" s="656"/>
      <c r="R9" s="655"/>
      <c r="S9" s="649" t="s">
        <v>537</v>
      </c>
    </row>
    <row r="10" spans="1:19" s="663" customFormat="1" ht="45" customHeight="1">
      <c r="A10" s="654">
        <f>A9+1</f>
        <v>2</v>
      </c>
      <c r="B10" s="669" t="s">
        <v>944</v>
      </c>
      <c r="C10" s="669"/>
      <c r="D10" s="660" t="s">
        <v>946</v>
      </c>
      <c r="E10" s="659"/>
      <c r="F10" s="658"/>
      <c r="G10" s="665">
        <v>7</v>
      </c>
      <c r="H10" s="652"/>
      <c r="I10" s="657" t="s">
        <v>945</v>
      </c>
      <c r="J10" s="656"/>
      <c r="K10" s="656"/>
      <c r="L10" s="656"/>
      <c r="M10" s="656"/>
      <c r="N10" s="656"/>
      <c r="O10" s="656"/>
      <c r="P10" s="656"/>
      <c r="Q10" s="656"/>
      <c r="R10" s="655"/>
      <c r="S10" s="649" t="s">
        <v>537</v>
      </c>
    </row>
    <row r="11" spans="1:19" s="663" customFormat="1" ht="45" customHeight="1">
      <c r="A11" s="654">
        <f>A10+1</f>
        <v>3</v>
      </c>
      <c r="B11" s="669" t="s">
        <v>944</v>
      </c>
      <c r="C11" s="669"/>
      <c r="D11" s="657" t="s">
        <v>943</v>
      </c>
      <c r="E11" s="656"/>
      <c r="F11" s="655"/>
      <c r="G11" s="665">
        <v>7</v>
      </c>
      <c r="H11" s="652"/>
      <c r="I11" s="657" t="s">
        <v>942</v>
      </c>
      <c r="J11" s="656"/>
      <c r="K11" s="656"/>
      <c r="L11" s="656"/>
      <c r="M11" s="656"/>
      <c r="N11" s="656"/>
      <c r="O11" s="656"/>
      <c r="P11" s="656"/>
      <c r="Q11" s="656"/>
      <c r="R11" s="655"/>
      <c r="S11" s="649" t="s">
        <v>537</v>
      </c>
    </row>
    <row r="12" spans="1:19" s="663" customFormat="1" ht="45" customHeight="1">
      <c r="A12" s="654">
        <f>A11+1</f>
        <v>4</v>
      </c>
      <c r="B12" s="669" t="s">
        <v>939</v>
      </c>
      <c r="C12" s="669"/>
      <c r="D12" s="660" t="s">
        <v>941</v>
      </c>
      <c r="E12" s="659"/>
      <c r="F12" s="658"/>
      <c r="G12" s="652">
        <v>8</v>
      </c>
      <c r="H12" s="652"/>
      <c r="I12" s="657" t="s">
        <v>918</v>
      </c>
      <c r="J12" s="656"/>
      <c r="K12" s="656"/>
      <c r="L12" s="656"/>
      <c r="M12" s="656"/>
      <c r="N12" s="656"/>
      <c r="O12" s="656"/>
      <c r="P12" s="656"/>
      <c r="Q12" s="656"/>
      <c r="R12" s="655"/>
      <c r="S12" s="649" t="s">
        <v>537</v>
      </c>
    </row>
    <row r="13" spans="1:19" s="663" customFormat="1" ht="45" customHeight="1">
      <c r="A13" s="654">
        <f>A12+1</f>
        <v>5</v>
      </c>
      <c r="B13" s="669" t="s">
        <v>939</v>
      </c>
      <c r="C13" s="669"/>
      <c r="D13" s="657" t="s">
        <v>940</v>
      </c>
      <c r="E13" s="656"/>
      <c r="F13" s="655"/>
      <c r="G13" s="652">
        <v>8</v>
      </c>
      <c r="H13" s="652"/>
      <c r="I13" s="657" t="s">
        <v>918</v>
      </c>
      <c r="J13" s="656"/>
      <c r="K13" s="656"/>
      <c r="L13" s="656"/>
      <c r="M13" s="656"/>
      <c r="N13" s="656"/>
      <c r="O13" s="656"/>
      <c r="P13" s="656"/>
      <c r="Q13" s="656"/>
      <c r="R13" s="655"/>
      <c r="S13" s="649" t="s">
        <v>537</v>
      </c>
    </row>
    <row r="14" spans="1:19" s="663" customFormat="1" ht="52.5" customHeight="1">
      <c r="A14" s="654">
        <f>A13+1</f>
        <v>6</v>
      </c>
      <c r="B14" s="669" t="s">
        <v>939</v>
      </c>
      <c r="C14" s="669"/>
      <c r="D14" s="660" t="s">
        <v>938</v>
      </c>
      <c r="E14" s="659"/>
      <c r="F14" s="658"/>
      <c r="G14" s="652">
        <v>8</v>
      </c>
      <c r="H14" s="652"/>
      <c r="I14" s="657" t="s">
        <v>918</v>
      </c>
      <c r="J14" s="656"/>
      <c r="K14" s="656"/>
      <c r="L14" s="656"/>
      <c r="M14" s="656"/>
      <c r="N14" s="656"/>
      <c r="O14" s="656"/>
      <c r="P14" s="656"/>
      <c r="Q14" s="656"/>
      <c r="R14" s="655"/>
      <c r="S14" s="649" t="s">
        <v>537</v>
      </c>
    </row>
    <row r="15" spans="1:19" s="663" customFormat="1" ht="45" customHeight="1">
      <c r="A15" s="654">
        <f>A14+1</f>
        <v>7</v>
      </c>
      <c r="B15" s="671" t="s">
        <v>937</v>
      </c>
      <c r="C15" s="671"/>
      <c r="D15" s="657" t="s">
        <v>936</v>
      </c>
      <c r="E15" s="656"/>
      <c r="F15" s="655"/>
      <c r="G15" s="652">
        <v>10</v>
      </c>
      <c r="H15" s="652"/>
      <c r="I15" s="660" t="s">
        <v>935</v>
      </c>
      <c r="J15" s="659"/>
      <c r="K15" s="659"/>
      <c r="L15" s="659"/>
      <c r="M15" s="659"/>
      <c r="N15" s="659"/>
      <c r="O15" s="659"/>
      <c r="P15" s="659"/>
      <c r="Q15" s="659"/>
      <c r="R15" s="658"/>
      <c r="S15" s="649" t="s">
        <v>632</v>
      </c>
    </row>
    <row r="16" spans="1:19" s="663" customFormat="1" ht="54" customHeight="1">
      <c r="A16" s="654">
        <f>A15+1</f>
        <v>8</v>
      </c>
      <c r="B16" s="672" t="s">
        <v>934</v>
      </c>
      <c r="C16" s="671"/>
      <c r="D16" s="657" t="s">
        <v>933</v>
      </c>
      <c r="E16" s="656"/>
      <c r="F16" s="655"/>
      <c r="G16" s="652">
        <v>11</v>
      </c>
      <c r="H16" s="652"/>
      <c r="I16" s="657" t="s">
        <v>932</v>
      </c>
      <c r="J16" s="656"/>
      <c r="K16" s="656"/>
      <c r="L16" s="656"/>
      <c r="M16" s="656"/>
      <c r="N16" s="656"/>
      <c r="O16" s="656"/>
      <c r="P16" s="656"/>
      <c r="Q16" s="656"/>
      <c r="R16" s="655"/>
      <c r="S16" s="649" t="s">
        <v>632</v>
      </c>
    </row>
    <row r="17" spans="1:19" s="663" customFormat="1" ht="52.5" customHeight="1">
      <c r="A17" s="654">
        <f>A16+1</f>
        <v>9</v>
      </c>
      <c r="B17" s="669" t="s">
        <v>924</v>
      </c>
      <c r="C17" s="664" t="s">
        <v>931</v>
      </c>
      <c r="D17" s="657" t="s">
        <v>930</v>
      </c>
      <c r="E17" s="656"/>
      <c r="F17" s="655"/>
      <c r="G17" s="661">
        <v>13</v>
      </c>
      <c r="H17" s="652"/>
      <c r="I17" s="657" t="s">
        <v>907</v>
      </c>
      <c r="J17" s="656"/>
      <c r="K17" s="656"/>
      <c r="L17" s="656"/>
      <c r="M17" s="656"/>
      <c r="N17" s="656"/>
      <c r="O17" s="656"/>
      <c r="P17" s="656"/>
      <c r="Q17" s="656"/>
      <c r="R17" s="655"/>
      <c r="S17" s="649" t="s">
        <v>702</v>
      </c>
    </row>
    <row r="18" spans="1:19" s="663" customFormat="1" ht="55.5" customHeight="1">
      <c r="A18" s="654">
        <f>A17+1</f>
        <v>10</v>
      </c>
      <c r="B18" s="669" t="s">
        <v>924</v>
      </c>
      <c r="C18" s="664" t="s">
        <v>929</v>
      </c>
      <c r="D18" s="657" t="s">
        <v>928</v>
      </c>
      <c r="E18" s="656"/>
      <c r="F18" s="655"/>
      <c r="G18" s="661">
        <v>13</v>
      </c>
      <c r="H18" s="652"/>
      <c r="I18" s="657" t="s">
        <v>925</v>
      </c>
      <c r="J18" s="656"/>
      <c r="K18" s="656"/>
      <c r="L18" s="656"/>
      <c r="M18" s="656"/>
      <c r="N18" s="656"/>
      <c r="O18" s="656"/>
      <c r="P18" s="656"/>
      <c r="Q18" s="656"/>
      <c r="R18" s="655"/>
      <c r="S18" s="649" t="s">
        <v>702</v>
      </c>
    </row>
    <row r="19" spans="1:19" s="663" customFormat="1" ht="103.5" customHeight="1">
      <c r="A19" s="654">
        <f>A18+1</f>
        <v>11</v>
      </c>
      <c r="B19" s="669" t="s">
        <v>924</v>
      </c>
      <c r="C19" s="664" t="s">
        <v>927</v>
      </c>
      <c r="D19" s="657" t="s">
        <v>926</v>
      </c>
      <c r="E19" s="656"/>
      <c r="F19" s="655"/>
      <c r="G19" s="652">
        <v>13</v>
      </c>
      <c r="H19" s="652"/>
      <c r="I19" s="657" t="s">
        <v>925</v>
      </c>
      <c r="J19" s="656"/>
      <c r="K19" s="656"/>
      <c r="L19" s="656"/>
      <c r="M19" s="656"/>
      <c r="N19" s="656"/>
      <c r="O19" s="656"/>
      <c r="P19" s="656"/>
      <c r="Q19" s="656"/>
      <c r="R19" s="655"/>
      <c r="S19" s="649" t="s">
        <v>702</v>
      </c>
    </row>
    <row r="20" spans="1:19" s="663" customFormat="1" ht="54" customHeight="1">
      <c r="A20" s="654">
        <f>A19+1</f>
        <v>12</v>
      </c>
      <c r="B20" s="669" t="s">
        <v>924</v>
      </c>
      <c r="C20" s="669" t="s">
        <v>923</v>
      </c>
      <c r="D20" s="657" t="s">
        <v>922</v>
      </c>
      <c r="E20" s="656"/>
      <c r="F20" s="655"/>
      <c r="G20" s="652">
        <v>14</v>
      </c>
      <c r="H20" s="652"/>
      <c r="I20" s="657" t="s">
        <v>918</v>
      </c>
      <c r="J20" s="656"/>
      <c r="K20" s="656"/>
      <c r="L20" s="656"/>
      <c r="M20" s="656"/>
      <c r="N20" s="656"/>
      <c r="O20" s="656"/>
      <c r="P20" s="656"/>
      <c r="Q20" s="656"/>
      <c r="R20" s="655"/>
      <c r="S20" s="649" t="s">
        <v>702</v>
      </c>
    </row>
    <row r="21" spans="1:19" s="663" customFormat="1" ht="104.45" customHeight="1">
      <c r="A21" s="654">
        <f>A20+1</f>
        <v>13</v>
      </c>
      <c r="B21" s="669" t="s">
        <v>921</v>
      </c>
      <c r="C21" s="669" t="s">
        <v>920</v>
      </c>
      <c r="D21" s="657" t="s">
        <v>919</v>
      </c>
      <c r="E21" s="656"/>
      <c r="F21" s="655"/>
      <c r="G21" s="652">
        <v>14</v>
      </c>
      <c r="H21" s="652"/>
      <c r="I21" s="657" t="s">
        <v>918</v>
      </c>
      <c r="J21" s="656"/>
      <c r="K21" s="656"/>
      <c r="L21" s="656"/>
      <c r="M21" s="656"/>
      <c r="N21" s="656"/>
      <c r="O21" s="656"/>
      <c r="P21" s="656"/>
      <c r="Q21" s="656"/>
      <c r="R21" s="655"/>
      <c r="S21" s="649" t="s">
        <v>413</v>
      </c>
    </row>
    <row r="22" spans="1:19" s="663" customFormat="1" ht="77.25" customHeight="1">
      <c r="A22" s="654">
        <f>A21+1</f>
        <v>14</v>
      </c>
      <c r="B22" s="669" t="s">
        <v>897</v>
      </c>
      <c r="C22" s="669" t="s">
        <v>917</v>
      </c>
      <c r="D22" s="657" t="s">
        <v>916</v>
      </c>
      <c r="E22" s="656"/>
      <c r="F22" s="655"/>
      <c r="G22" s="661">
        <v>14</v>
      </c>
      <c r="H22" s="652"/>
      <c r="I22" s="657" t="s">
        <v>509</v>
      </c>
      <c r="J22" s="656"/>
      <c r="K22" s="656"/>
      <c r="L22" s="656"/>
      <c r="M22" s="656"/>
      <c r="N22" s="656"/>
      <c r="O22" s="656"/>
      <c r="P22" s="656"/>
      <c r="Q22" s="656"/>
      <c r="R22" s="655"/>
      <c r="S22" s="649" t="s">
        <v>413</v>
      </c>
    </row>
    <row r="23" spans="1:19" s="663" customFormat="1" ht="65.099999999999994" customHeight="1">
      <c r="A23" s="654">
        <f>A22+1</f>
        <v>15</v>
      </c>
      <c r="B23" s="669" t="s">
        <v>897</v>
      </c>
      <c r="C23" s="669" t="s">
        <v>915</v>
      </c>
      <c r="D23" s="657" t="s">
        <v>914</v>
      </c>
      <c r="E23" s="656"/>
      <c r="F23" s="655"/>
      <c r="G23" s="661">
        <v>15</v>
      </c>
      <c r="H23" s="652"/>
      <c r="I23" s="657" t="s">
        <v>913</v>
      </c>
      <c r="J23" s="656"/>
      <c r="K23" s="656"/>
      <c r="L23" s="656"/>
      <c r="M23" s="656"/>
      <c r="N23" s="656"/>
      <c r="O23" s="656"/>
      <c r="P23" s="656"/>
      <c r="Q23" s="656"/>
      <c r="R23" s="655"/>
      <c r="S23" s="649" t="s">
        <v>912</v>
      </c>
    </row>
    <row r="24" spans="1:19" s="663" customFormat="1" ht="64.5" customHeight="1">
      <c r="A24" s="654">
        <f>A23+1</f>
        <v>16</v>
      </c>
      <c r="B24" s="669" t="s">
        <v>897</v>
      </c>
      <c r="C24" s="669" t="s">
        <v>909</v>
      </c>
      <c r="D24" s="657" t="s">
        <v>911</v>
      </c>
      <c r="E24" s="656"/>
      <c r="F24" s="655"/>
      <c r="G24" s="661">
        <v>16</v>
      </c>
      <c r="H24" s="652"/>
      <c r="I24" s="657" t="s">
        <v>907</v>
      </c>
      <c r="J24" s="656"/>
      <c r="K24" s="656"/>
      <c r="L24" s="656"/>
      <c r="M24" s="656"/>
      <c r="N24" s="656"/>
      <c r="O24" s="656"/>
      <c r="P24" s="656"/>
      <c r="Q24" s="656"/>
      <c r="R24" s="655"/>
      <c r="S24" s="649" t="s">
        <v>702</v>
      </c>
    </row>
    <row r="25" spans="1:19" s="663" customFormat="1" ht="66.75" customHeight="1">
      <c r="A25" s="654">
        <f>A24+1</f>
        <v>17</v>
      </c>
      <c r="B25" s="669" t="s">
        <v>897</v>
      </c>
      <c r="C25" s="669" t="s">
        <v>909</v>
      </c>
      <c r="D25" s="657" t="s">
        <v>910</v>
      </c>
      <c r="E25" s="656"/>
      <c r="F25" s="655"/>
      <c r="G25" s="661">
        <v>16</v>
      </c>
      <c r="H25" s="652"/>
      <c r="I25" s="657" t="s">
        <v>907</v>
      </c>
      <c r="J25" s="656"/>
      <c r="K25" s="656"/>
      <c r="L25" s="656"/>
      <c r="M25" s="656"/>
      <c r="N25" s="656"/>
      <c r="O25" s="656"/>
      <c r="P25" s="656"/>
      <c r="Q25" s="656"/>
      <c r="R25" s="655"/>
      <c r="S25" s="649" t="s">
        <v>702</v>
      </c>
    </row>
    <row r="26" spans="1:19" s="663" customFormat="1" ht="43.5" customHeight="1">
      <c r="A26" s="654">
        <f>A25+1</f>
        <v>18</v>
      </c>
      <c r="B26" s="669" t="s">
        <v>897</v>
      </c>
      <c r="C26" s="669" t="s">
        <v>909</v>
      </c>
      <c r="D26" s="660" t="s">
        <v>908</v>
      </c>
      <c r="E26" s="659"/>
      <c r="F26" s="658"/>
      <c r="G26" s="661">
        <v>16</v>
      </c>
      <c r="H26" s="652"/>
      <c r="I26" s="657" t="s">
        <v>907</v>
      </c>
      <c r="J26" s="656"/>
      <c r="K26" s="656"/>
      <c r="L26" s="656"/>
      <c r="M26" s="656"/>
      <c r="N26" s="656"/>
      <c r="O26" s="656"/>
      <c r="P26" s="656"/>
      <c r="Q26" s="656"/>
      <c r="R26" s="655"/>
      <c r="S26" s="649" t="s">
        <v>777</v>
      </c>
    </row>
    <row r="27" spans="1:19" s="663" customFormat="1" ht="51.95" customHeight="1">
      <c r="A27" s="654">
        <f>A26+1</f>
        <v>19</v>
      </c>
      <c r="B27" s="669" t="s">
        <v>897</v>
      </c>
      <c r="C27" s="669" t="s">
        <v>906</v>
      </c>
      <c r="D27" s="660" t="s">
        <v>905</v>
      </c>
      <c r="E27" s="659"/>
      <c r="F27" s="658"/>
      <c r="G27" s="652">
        <v>16</v>
      </c>
      <c r="H27" s="665"/>
      <c r="I27" s="667" t="s">
        <v>904</v>
      </c>
      <c r="J27" s="667"/>
      <c r="K27" s="667"/>
      <c r="L27" s="667"/>
      <c r="M27" s="667"/>
      <c r="N27" s="667"/>
      <c r="O27" s="667"/>
      <c r="P27" s="667"/>
      <c r="Q27" s="667"/>
      <c r="R27" s="667"/>
      <c r="S27" s="649" t="s">
        <v>552</v>
      </c>
    </row>
    <row r="28" spans="1:19" s="663" customFormat="1" ht="47.25" customHeight="1">
      <c r="A28" s="654">
        <f>A27+1</f>
        <v>20</v>
      </c>
      <c r="B28" s="669" t="s">
        <v>897</v>
      </c>
      <c r="C28" s="669" t="s">
        <v>903</v>
      </c>
      <c r="D28" s="660" t="s">
        <v>902</v>
      </c>
      <c r="E28" s="659"/>
      <c r="F28" s="658"/>
      <c r="G28" s="661">
        <v>16</v>
      </c>
      <c r="H28" s="665"/>
      <c r="I28" s="667" t="s">
        <v>901</v>
      </c>
      <c r="J28" s="667"/>
      <c r="K28" s="667"/>
      <c r="L28" s="667"/>
      <c r="M28" s="667"/>
      <c r="N28" s="667"/>
      <c r="O28" s="667"/>
      <c r="P28" s="667"/>
      <c r="Q28" s="667"/>
      <c r="R28" s="667"/>
      <c r="S28" s="649" t="s">
        <v>632</v>
      </c>
    </row>
    <row r="29" spans="1:19" s="663" customFormat="1" ht="45" customHeight="1">
      <c r="A29" s="654">
        <f>A28+1</f>
        <v>21</v>
      </c>
      <c r="B29" s="669" t="s">
        <v>897</v>
      </c>
      <c r="C29" s="669" t="s">
        <v>900</v>
      </c>
      <c r="D29" s="660" t="s">
        <v>899</v>
      </c>
      <c r="E29" s="659"/>
      <c r="F29" s="658"/>
      <c r="G29" s="670">
        <v>17</v>
      </c>
      <c r="H29" s="665"/>
      <c r="I29" s="651" t="s">
        <v>898</v>
      </c>
      <c r="J29" s="651"/>
      <c r="K29" s="651"/>
      <c r="L29" s="651"/>
      <c r="M29" s="651"/>
      <c r="N29" s="651"/>
      <c r="O29" s="651"/>
      <c r="P29" s="651"/>
      <c r="Q29" s="651"/>
      <c r="R29" s="651"/>
      <c r="S29" s="649" t="s">
        <v>632</v>
      </c>
    </row>
    <row r="30" spans="1:19" s="663" customFormat="1" ht="45" customHeight="1">
      <c r="A30" s="654">
        <f>A29+1</f>
        <v>22</v>
      </c>
      <c r="B30" s="669" t="s">
        <v>897</v>
      </c>
      <c r="C30" s="669" t="s">
        <v>896</v>
      </c>
      <c r="D30" s="660" t="s">
        <v>895</v>
      </c>
      <c r="E30" s="659"/>
      <c r="F30" s="658"/>
      <c r="G30" s="670">
        <v>17</v>
      </c>
      <c r="H30" s="665"/>
      <c r="I30" s="667" t="s">
        <v>894</v>
      </c>
      <c r="J30" s="667"/>
      <c r="K30" s="667"/>
      <c r="L30" s="667"/>
      <c r="M30" s="667"/>
      <c r="N30" s="667"/>
      <c r="O30" s="667"/>
      <c r="P30" s="667"/>
      <c r="Q30" s="667"/>
      <c r="R30" s="667"/>
      <c r="S30" s="649" t="s">
        <v>702</v>
      </c>
    </row>
    <row r="31" spans="1:19" s="663" customFormat="1" ht="77.25" customHeight="1">
      <c r="A31" s="654">
        <f>A30+1</f>
        <v>23</v>
      </c>
      <c r="B31" s="669" t="s">
        <v>845</v>
      </c>
      <c r="C31" s="669" t="s">
        <v>889</v>
      </c>
      <c r="D31" s="660" t="s">
        <v>893</v>
      </c>
      <c r="E31" s="659"/>
      <c r="F31" s="658"/>
      <c r="G31" s="670">
        <v>17</v>
      </c>
      <c r="H31" s="665"/>
      <c r="I31" s="657" t="s">
        <v>509</v>
      </c>
      <c r="J31" s="656"/>
      <c r="K31" s="656"/>
      <c r="L31" s="656"/>
      <c r="M31" s="656"/>
      <c r="N31" s="656"/>
      <c r="O31" s="656"/>
      <c r="P31" s="656"/>
      <c r="Q31" s="656"/>
      <c r="R31" s="655"/>
      <c r="S31" s="649" t="s">
        <v>413</v>
      </c>
    </row>
    <row r="32" spans="1:19" s="663" customFormat="1" ht="103.5" customHeight="1">
      <c r="A32" s="654">
        <f>A31+1</f>
        <v>24</v>
      </c>
      <c r="B32" s="669" t="s">
        <v>845</v>
      </c>
      <c r="C32" s="669" t="s">
        <v>889</v>
      </c>
      <c r="D32" s="660" t="s">
        <v>892</v>
      </c>
      <c r="E32" s="659"/>
      <c r="F32" s="658"/>
      <c r="G32" s="670">
        <v>17</v>
      </c>
      <c r="H32" s="665"/>
      <c r="I32" s="657" t="s">
        <v>509</v>
      </c>
      <c r="J32" s="656"/>
      <c r="K32" s="656"/>
      <c r="L32" s="656"/>
      <c r="M32" s="656"/>
      <c r="N32" s="656"/>
      <c r="O32" s="656"/>
      <c r="P32" s="656"/>
      <c r="Q32" s="656"/>
      <c r="R32" s="655"/>
      <c r="S32" s="649" t="s">
        <v>413</v>
      </c>
    </row>
    <row r="33" spans="1:19" s="663" customFormat="1" ht="54.75" customHeight="1">
      <c r="A33" s="654">
        <f>A32+1</f>
        <v>25</v>
      </c>
      <c r="B33" s="669" t="s">
        <v>845</v>
      </c>
      <c r="C33" s="669" t="s">
        <v>889</v>
      </c>
      <c r="D33" s="660" t="s">
        <v>891</v>
      </c>
      <c r="E33" s="659"/>
      <c r="F33" s="658"/>
      <c r="G33" s="670">
        <v>17</v>
      </c>
      <c r="H33" s="665"/>
      <c r="I33" s="657" t="s">
        <v>509</v>
      </c>
      <c r="J33" s="656"/>
      <c r="K33" s="656"/>
      <c r="L33" s="656"/>
      <c r="M33" s="656"/>
      <c r="N33" s="656"/>
      <c r="O33" s="656"/>
      <c r="P33" s="656"/>
      <c r="Q33" s="656"/>
      <c r="R33" s="655"/>
      <c r="S33" s="649" t="s">
        <v>413</v>
      </c>
    </row>
    <row r="34" spans="1:19" s="663" customFormat="1" ht="78" customHeight="1">
      <c r="A34" s="654">
        <f>A33+1</f>
        <v>26</v>
      </c>
      <c r="B34" s="669" t="s">
        <v>845</v>
      </c>
      <c r="C34" s="669" t="s">
        <v>889</v>
      </c>
      <c r="D34" s="660" t="s">
        <v>890</v>
      </c>
      <c r="E34" s="659"/>
      <c r="F34" s="658"/>
      <c r="G34" s="670">
        <v>17</v>
      </c>
      <c r="H34" s="665"/>
      <c r="I34" s="657" t="s">
        <v>509</v>
      </c>
      <c r="J34" s="656"/>
      <c r="K34" s="656"/>
      <c r="L34" s="656"/>
      <c r="M34" s="656"/>
      <c r="N34" s="656"/>
      <c r="O34" s="656"/>
      <c r="P34" s="656"/>
      <c r="Q34" s="656"/>
      <c r="R34" s="655"/>
      <c r="S34" s="649" t="s">
        <v>413</v>
      </c>
    </row>
    <row r="35" spans="1:19" s="663" customFormat="1" ht="57" customHeight="1">
      <c r="A35" s="654">
        <f>A34+1</f>
        <v>27</v>
      </c>
      <c r="B35" s="669" t="s">
        <v>845</v>
      </c>
      <c r="C35" s="669" t="s">
        <v>889</v>
      </c>
      <c r="D35" s="660" t="s">
        <v>888</v>
      </c>
      <c r="E35" s="659"/>
      <c r="F35" s="658"/>
      <c r="G35" s="670">
        <v>17</v>
      </c>
      <c r="H35" s="665"/>
      <c r="I35" s="657" t="s">
        <v>887</v>
      </c>
      <c r="J35" s="656"/>
      <c r="K35" s="656"/>
      <c r="L35" s="656"/>
      <c r="M35" s="656"/>
      <c r="N35" s="656"/>
      <c r="O35" s="656"/>
      <c r="P35" s="656"/>
      <c r="Q35" s="656"/>
      <c r="R35" s="655"/>
      <c r="S35" s="649" t="s">
        <v>706</v>
      </c>
    </row>
    <row r="36" spans="1:19" s="663" customFormat="1" ht="105" customHeight="1">
      <c r="A36" s="654">
        <f>A35+1</f>
        <v>28</v>
      </c>
      <c r="B36" s="669" t="s">
        <v>845</v>
      </c>
      <c r="C36" s="669" t="s">
        <v>530</v>
      </c>
      <c r="D36" s="660" t="s">
        <v>886</v>
      </c>
      <c r="E36" s="659"/>
      <c r="F36" s="658"/>
      <c r="G36" s="670">
        <v>17</v>
      </c>
      <c r="H36" s="665"/>
      <c r="I36" s="657" t="s">
        <v>885</v>
      </c>
      <c r="J36" s="656"/>
      <c r="K36" s="656"/>
      <c r="L36" s="656"/>
      <c r="M36" s="656"/>
      <c r="N36" s="656"/>
      <c r="O36" s="656"/>
      <c r="P36" s="656"/>
      <c r="Q36" s="656"/>
      <c r="R36" s="655"/>
      <c r="S36" s="649" t="s">
        <v>632</v>
      </c>
    </row>
    <row r="37" spans="1:19" s="663" customFormat="1" ht="78.75" customHeight="1">
      <c r="A37" s="654">
        <f>A36+1</f>
        <v>29</v>
      </c>
      <c r="B37" s="669" t="s">
        <v>845</v>
      </c>
      <c r="C37" s="669" t="s">
        <v>869</v>
      </c>
      <c r="D37" s="660" t="s">
        <v>884</v>
      </c>
      <c r="E37" s="659"/>
      <c r="F37" s="658"/>
      <c r="G37" s="670">
        <v>17</v>
      </c>
      <c r="H37" s="665"/>
      <c r="I37" s="651" t="s">
        <v>883</v>
      </c>
      <c r="J37" s="651"/>
      <c r="K37" s="651"/>
      <c r="L37" s="651"/>
      <c r="M37" s="651"/>
      <c r="N37" s="651"/>
      <c r="O37" s="651"/>
      <c r="P37" s="651"/>
      <c r="Q37" s="651"/>
      <c r="R37" s="651"/>
      <c r="S37" s="649" t="s">
        <v>632</v>
      </c>
    </row>
    <row r="38" spans="1:19" s="663" customFormat="1" ht="61.5" customHeight="1">
      <c r="A38" s="654">
        <f>A37+1</f>
        <v>30</v>
      </c>
      <c r="B38" s="669" t="s">
        <v>845</v>
      </c>
      <c r="C38" s="669" t="s">
        <v>869</v>
      </c>
      <c r="D38" s="657" t="s">
        <v>882</v>
      </c>
      <c r="E38" s="656"/>
      <c r="F38" s="655"/>
      <c r="G38" s="661">
        <v>18</v>
      </c>
      <c r="H38" s="652"/>
      <c r="I38" s="651" t="s">
        <v>881</v>
      </c>
      <c r="J38" s="651"/>
      <c r="K38" s="651"/>
      <c r="L38" s="651"/>
      <c r="M38" s="651"/>
      <c r="N38" s="651"/>
      <c r="O38" s="651"/>
      <c r="P38" s="651"/>
      <c r="Q38" s="651"/>
      <c r="R38" s="651"/>
      <c r="S38" s="649" t="s">
        <v>632</v>
      </c>
    </row>
    <row r="39" spans="1:19" s="663" customFormat="1" ht="101.25" customHeight="1">
      <c r="A39" s="654">
        <f>A38+1</f>
        <v>31</v>
      </c>
      <c r="B39" s="669" t="s">
        <v>845</v>
      </c>
      <c r="C39" s="669" t="s">
        <v>869</v>
      </c>
      <c r="D39" s="657" t="s">
        <v>880</v>
      </c>
      <c r="E39" s="656"/>
      <c r="F39" s="655"/>
      <c r="G39" s="661">
        <v>18</v>
      </c>
      <c r="H39" s="652"/>
      <c r="I39" s="651" t="s">
        <v>879</v>
      </c>
      <c r="J39" s="651"/>
      <c r="K39" s="651"/>
      <c r="L39" s="651"/>
      <c r="M39" s="651"/>
      <c r="N39" s="651"/>
      <c r="O39" s="651"/>
      <c r="P39" s="651"/>
      <c r="Q39" s="651"/>
      <c r="R39" s="651"/>
      <c r="S39" s="649" t="s">
        <v>632</v>
      </c>
    </row>
    <row r="40" spans="1:19" s="663" customFormat="1" ht="138.75" customHeight="1">
      <c r="A40" s="654">
        <f>A39+1</f>
        <v>32</v>
      </c>
      <c r="B40" s="669" t="s">
        <v>845</v>
      </c>
      <c r="C40" s="669" t="s">
        <v>869</v>
      </c>
      <c r="D40" s="657" t="s">
        <v>878</v>
      </c>
      <c r="E40" s="656"/>
      <c r="F40" s="655"/>
      <c r="G40" s="661">
        <v>18</v>
      </c>
      <c r="H40" s="652"/>
      <c r="I40" s="657" t="s">
        <v>877</v>
      </c>
      <c r="J40" s="656"/>
      <c r="K40" s="656"/>
      <c r="L40" s="656"/>
      <c r="M40" s="656"/>
      <c r="N40" s="656"/>
      <c r="O40" s="656"/>
      <c r="P40" s="656"/>
      <c r="Q40" s="656"/>
      <c r="R40" s="655"/>
      <c r="S40" s="662" t="s">
        <v>598</v>
      </c>
    </row>
    <row r="41" spans="1:19" s="663" customFormat="1" ht="45" customHeight="1">
      <c r="A41" s="654">
        <f>A40+1</f>
        <v>33</v>
      </c>
      <c r="B41" s="669" t="s">
        <v>845</v>
      </c>
      <c r="C41" s="669" t="s">
        <v>869</v>
      </c>
      <c r="D41" s="660" t="s">
        <v>876</v>
      </c>
      <c r="E41" s="659"/>
      <c r="F41" s="658"/>
      <c r="G41" s="661">
        <v>18</v>
      </c>
      <c r="H41" s="652"/>
      <c r="I41" s="657" t="s">
        <v>509</v>
      </c>
      <c r="J41" s="656"/>
      <c r="K41" s="656"/>
      <c r="L41" s="656"/>
      <c r="M41" s="656"/>
      <c r="N41" s="656"/>
      <c r="O41" s="656"/>
      <c r="P41" s="656"/>
      <c r="Q41" s="656"/>
      <c r="R41" s="655"/>
      <c r="S41" s="649" t="s">
        <v>413</v>
      </c>
    </row>
    <row r="42" spans="1:19" s="663" customFormat="1" ht="45" customHeight="1">
      <c r="A42" s="654">
        <f>A41+1</f>
        <v>34</v>
      </c>
      <c r="B42" s="669" t="s">
        <v>845</v>
      </c>
      <c r="C42" s="669" t="s">
        <v>869</v>
      </c>
      <c r="D42" s="660" t="s">
        <v>875</v>
      </c>
      <c r="E42" s="659"/>
      <c r="F42" s="658"/>
      <c r="G42" s="661">
        <v>18</v>
      </c>
      <c r="H42" s="652"/>
      <c r="I42" s="657" t="s">
        <v>509</v>
      </c>
      <c r="J42" s="656"/>
      <c r="K42" s="656"/>
      <c r="L42" s="656"/>
      <c r="M42" s="656"/>
      <c r="N42" s="656"/>
      <c r="O42" s="656"/>
      <c r="P42" s="656"/>
      <c r="Q42" s="656"/>
      <c r="R42" s="655"/>
      <c r="S42" s="649" t="s">
        <v>413</v>
      </c>
    </row>
    <row r="43" spans="1:19" s="663" customFormat="1" ht="54.95" customHeight="1">
      <c r="A43" s="654">
        <f>A42+1</f>
        <v>35</v>
      </c>
      <c r="B43" s="669" t="s">
        <v>845</v>
      </c>
      <c r="C43" s="669" t="s">
        <v>869</v>
      </c>
      <c r="D43" s="660" t="s">
        <v>874</v>
      </c>
      <c r="E43" s="659"/>
      <c r="F43" s="658"/>
      <c r="G43" s="661">
        <v>18</v>
      </c>
      <c r="H43" s="652"/>
      <c r="I43" s="651" t="s">
        <v>873</v>
      </c>
      <c r="J43" s="651"/>
      <c r="K43" s="651"/>
      <c r="L43" s="651"/>
      <c r="M43" s="651"/>
      <c r="N43" s="651"/>
      <c r="O43" s="651"/>
      <c r="P43" s="651"/>
      <c r="Q43" s="651"/>
      <c r="R43" s="651"/>
      <c r="S43" s="649" t="s">
        <v>632</v>
      </c>
    </row>
    <row r="44" spans="1:19" s="663" customFormat="1" ht="45" customHeight="1">
      <c r="A44" s="654">
        <f>A43+1</f>
        <v>36</v>
      </c>
      <c r="B44" s="669" t="s">
        <v>845</v>
      </c>
      <c r="C44" s="669" t="s">
        <v>869</v>
      </c>
      <c r="D44" s="657" t="s">
        <v>872</v>
      </c>
      <c r="E44" s="656"/>
      <c r="F44" s="655"/>
      <c r="G44" s="661">
        <v>18</v>
      </c>
      <c r="H44" s="652"/>
      <c r="I44" s="657" t="s">
        <v>509</v>
      </c>
      <c r="J44" s="656"/>
      <c r="K44" s="656"/>
      <c r="L44" s="656"/>
      <c r="M44" s="656"/>
      <c r="N44" s="656"/>
      <c r="O44" s="656"/>
      <c r="P44" s="656"/>
      <c r="Q44" s="656"/>
      <c r="R44" s="655"/>
      <c r="S44" s="649" t="s">
        <v>413</v>
      </c>
    </row>
    <row r="45" spans="1:19" s="663" customFormat="1" ht="50.1" customHeight="1">
      <c r="A45" s="654">
        <f>A44+1</f>
        <v>37</v>
      </c>
      <c r="B45" s="669" t="s">
        <v>845</v>
      </c>
      <c r="C45" s="669" t="s">
        <v>869</v>
      </c>
      <c r="D45" s="657" t="s">
        <v>871</v>
      </c>
      <c r="E45" s="656"/>
      <c r="F45" s="655"/>
      <c r="G45" s="661">
        <v>19</v>
      </c>
      <c r="H45" s="652"/>
      <c r="I45" s="657" t="s">
        <v>509</v>
      </c>
      <c r="J45" s="656"/>
      <c r="K45" s="656"/>
      <c r="L45" s="656"/>
      <c r="M45" s="656"/>
      <c r="N45" s="656"/>
      <c r="O45" s="656"/>
      <c r="P45" s="656"/>
      <c r="Q45" s="656"/>
      <c r="R45" s="655"/>
      <c r="S45" s="649" t="s">
        <v>413</v>
      </c>
    </row>
    <row r="46" spans="1:19" s="663" customFormat="1" ht="79.5" customHeight="1">
      <c r="A46" s="654">
        <f>A45+1</f>
        <v>38</v>
      </c>
      <c r="B46" s="669" t="s">
        <v>845</v>
      </c>
      <c r="C46" s="669" t="s">
        <v>869</v>
      </c>
      <c r="D46" s="660" t="s">
        <v>870</v>
      </c>
      <c r="E46" s="659"/>
      <c r="F46" s="658"/>
      <c r="G46" s="661">
        <v>19</v>
      </c>
      <c r="H46" s="652"/>
      <c r="I46" s="657" t="s">
        <v>509</v>
      </c>
      <c r="J46" s="656"/>
      <c r="K46" s="656"/>
      <c r="L46" s="656"/>
      <c r="M46" s="656"/>
      <c r="N46" s="656"/>
      <c r="O46" s="656"/>
      <c r="P46" s="656"/>
      <c r="Q46" s="656"/>
      <c r="R46" s="655"/>
      <c r="S46" s="649" t="s">
        <v>413</v>
      </c>
    </row>
    <row r="47" spans="1:19" s="663" customFormat="1" ht="78" customHeight="1">
      <c r="A47" s="654">
        <f>A46+1</f>
        <v>39</v>
      </c>
      <c r="B47" s="669" t="s">
        <v>845</v>
      </c>
      <c r="C47" s="669" t="s">
        <v>869</v>
      </c>
      <c r="D47" s="660" t="s">
        <v>868</v>
      </c>
      <c r="E47" s="659"/>
      <c r="F47" s="658"/>
      <c r="G47" s="661">
        <v>19</v>
      </c>
      <c r="H47" s="652"/>
      <c r="I47" s="651" t="s">
        <v>730</v>
      </c>
      <c r="J47" s="651"/>
      <c r="K47" s="651"/>
      <c r="L47" s="651"/>
      <c r="M47" s="651"/>
      <c r="N47" s="651"/>
      <c r="O47" s="651"/>
      <c r="P47" s="651"/>
      <c r="Q47" s="651"/>
      <c r="R47" s="651"/>
      <c r="S47" s="662" t="s">
        <v>598</v>
      </c>
    </row>
    <row r="48" spans="1:19" s="663" customFormat="1" ht="45" customHeight="1">
      <c r="A48" s="654">
        <f>A47+1</f>
        <v>40</v>
      </c>
      <c r="B48" s="669" t="s">
        <v>845</v>
      </c>
      <c r="C48" s="669" t="s">
        <v>865</v>
      </c>
      <c r="D48" s="657" t="s">
        <v>867</v>
      </c>
      <c r="E48" s="656"/>
      <c r="F48" s="655"/>
      <c r="G48" s="661">
        <v>19</v>
      </c>
      <c r="H48" s="652"/>
      <c r="I48" s="651" t="s">
        <v>866</v>
      </c>
      <c r="J48" s="651"/>
      <c r="K48" s="651"/>
      <c r="L48" s="651"/>
      <c r="M48" s="651"/>
      <c r="N48" s="651"/>
      <c r="O48" s="651"/>
      <c r="P48" s="651"/>
      <c r="Q48" s="651"/>
      <c r="R48" s="651"/>
      <c r="S48" s="649" t="s">
        <v>863</v>
      </c>
    </row>
    <row r="49" spans="1:19" s="663" customFormat="1" ht="45" customHeight="1">
      <c r="A49" s="654">
        <f>A48+1</f>
        <v>41</v>
      </c>
      <c r="B49" s="669" t="s">
        <v>845</v>
      </c>
      <c r="C49" s="669" t="s">
        <v>865</v>
      </c>
      <c r="D49" s="657" t="s">
        <v>864</v>
      </c>
      <c r="E49" s="656"/>
      <c r="F49" s="655"/>
      <c r="G49" s="661">
        <v>19</v>
      </c>
      <c r="H49" s="652"/>
      <c r="I49" s="657" t="s">
        <v>829</v>
      </c>
      <c r="J49" s="656"/>
      <c r="K49" s="656"/>
      <c r="L49" s="656"/>
      <c r="M49" s="656"/>
      <c r="N49" s="656"/>
      <c r="O49" s="656"/>
      <c r="P49" s="656"/>
      <c r="Q49" s="656"/>
      <c r="R49" s="655"/>
      <c r="S49" s="649" t="s">
        <v>863</v>
      </c>
    </row>
    <row r="50" spans="1:19" s="663" customFormat="1" ht="64.5" customHeight="1">
      <c r="A50" s="654">
        <f>A49+1</f>
        <v>42</v>
      </c>
      <c r="B50" s="669" t="s">
        <v>845</v>
      </c>
      <c r="C50" s="669" t="s">
        <v>853</v>
      </c>
      <c r="D50" s="657" t="s">
        <v>862</v>
      </c>
      <c r="E50" s="656"/>
      <c r="F50" s="655"/>
      <c r="G50" s="661">
        <v>19</v>
      </c>
      <c r="H50" s="652"/>
      <c r="I50" s="651" t="s">
        <v>821</v>
      </c>
      <c r="J50" s="651"/>
      <c r="K50" s="651"/>
      <c r="L50" s="651"/>
      <c r="M50" s="651"/>
      <c r="N50" s="651"/>
      <c r="O50" s="651"/>
      <c r="P50" s="651"/>
      <c r="Q50" s="651"/>
      <c r="R50" s="651"/>
      <c r="S50" s="649" t="s">
        <v>558</v>
      </c>
    </row>
    <row r="51" spans="1:19" s="663" customFormat="1" ht="45" customHeight="1">
      <c r="A51" s="654">
        <f>A50+1</f>
        <v>43</v>
      </c>
      <c r="B51" s="669" t="s">
        <v>845</v>
      </c>
      <c r="C51" s="669" t="s">
        <v>853</v>
      </c>
      <c r="D51" s="657" t="s">
        <v>861</v>
      </c>
      <c r="E51" s="656"/>
      <c r="F51" s="655"/>
      <c r="G51" s="661">
        <v>19</v>
      </c>
      <c r="H51" s="652"/>
      <c r="I51" s="651" t="s">
        <v>860</v>
      </c>
      <c r="J51" s="651"/>
      <c r="K51" s="651"/>
      <c r="L51" s="651"/>
      <c r="M51" s="651"/>
      <c r="N51" s="651"/>
      <c r="O51" s="651"/>
      <c r="P51" s="651"/>
      <c r="Q51" s="651"/>
      <c r="R51" s="651"/>
      <c r="S51" s="649" t="s">
        <v>558</v>
      </c>
    </row>
    <row r="52" spans="1:19" s="663" customFormat="1" ht="60" customHeight="1">
      <c r="A52" s="654">
        <f>A51+1</f>
        <v>44</v>
      </c>
      <c r="B52" s="669" t="s">
        <v>845</v>
      </c>
      <c r="C52" s="669" t="s">
        <v>853</v>
      </c>
      <c r="D52" s="660" t="s">
        <v>859</v>
      </c>
      <c r="E52" s="659"/>
      <c r="F52" s="658"/>
      <c r="G52" s="661">
        <v>19</v>
      </c>
      <c r="H52" s="652"/>
      <c r="I52" s="651" t="s">
        <v>858</v>
      </c>
      <c r="J52" s="651"/>
      <c r="K52" s="651"/>
      <c r="L52" s="651"/>
      <c r="M52" s="651"/>
      <c r="N52" s="651"/>
      <c r="O52" s="651"/>
      <c r="P52" s="651"/>
      <c r="Q52" s="651"/>
      <c r="R52" s="651"/>
      <c r="S52" s="649" t="s">
        <v>558</v>
      </c>
    </row>
    <row r="53" spans="1:19" s="663" customFormat="1" ht="51.75" customHeight="1">
      <c r="A53" s="654">
        <f>A52+1</f>
        <v>45</v>
      </c>
      <c r="B53" s="669" t="s">
        <v>845</v>
      </c>
      <c r="C53" s="669" t="s">
        <v>853</v>
      </c>
      <c r="D53" s="657" t="s">
        <v>857</v>
      </c>
      <c r="E53" s="656"/>
      <c r="F53" s="655"/>
      <c r="G53" s="661">
        <v>19</v>
      </c>
      <c r="H53" s="652"/>
      <c r="I53" s="657" t="s">
        <v>856</v>
      </c>
      <c r="J53" s="656"/>
      <c r="K53" s="656"/>
      <c r="L53" s="656"/>
      <c r="M53" s="656"/>
      <c r="N53" s="656"/>
      <c r="O53" s="656"/>
      <c r="P53" s="656"/>
      <c r="Q53" s="656"/>
      <c r="R53" s="655"/>
      <c r="S53" s="649" t="s">
        <v>558</v>
      </c>
    </row>
    <row r="54" spans="1:19" s="663" customFormat="1" ht="45" customHeight="1">
      <c r="A54" s="654">
        <f>A53+1</f>
        <v>46</v>
      </c>
      <c r="B54" s="669" t="s">
        <v>845</v>
      </c>
      <c r="C54" s="669" t="s">
        <v>853</v>
      </c>
      <c r="D54" s="657" t="s">
        <v>855</v>
      </c>
      <c r="E54" s="656"/>
      <c r="F54" s="655"/>
      <c r="G54" s="661">
        <v>19</v>
      </c>
      <c r="H54" s="652"/>
      <c r="I54" s="657" t="s">
        <v>854</v>
      </c>
      <c r="J54" s="656"/>
      <c r="K54" s="656"/>
      <c r="L54" s="656"/>
      <c r="M54" s="656"/>
      <c r="N54" s="656"/>
      <c r="O54" s="656"/>
      <c r="P54" s="656"/>
      <c r="Q54" s="656"/>
      <c r="R54" s="655"/>
      <c r="S54" s="649" t="s">
        <v>558</v>
      </c>
    </row>
    <row r="55" spans="1:19" s="663" customFormat="1" ht="51" customHeight="1">
      <c r="A55" s="654">
        <f>A54+1</f>
        <v>47</v>
      </c>
      <c r="B55" s="669" t="s">
        <v>845</v>
      </c>
      <c r="C55" s="669" t="s">
        <v>853</v>
      </c>
      <c r="D55" s="657" t="s">
        <v>852</v>
      </c>
      <c r="E55" s="656"/>
      <c r="F55" s="655"/>
      <c r="G55" s="661">
        <v>19</v>
      </c>
      <c r="H55" s="652"/>
      <c r="I55" s="651" t="s">
        <v>846</v>
      </c>
      <c r="J55" s="651"/>
      <c r="K55" s="651"/>
      <c r="L55" s="651"/>
      <c r="M55" s="651"/>
      <c r="N55" s="651"/>
      <c r="O55" s="651"/>
      <c r="P55" s="651"/>
      <c r="Q55" s="651"/>
      <c r="R55" s="651"/>
      <c r="S55" s="649" t="s">
        <v>558</v>
      </c>
    </row>
    <row r="56" spans="1:19" s="663" customFormat="1" ht="52.5" customHeight="1">
      <c r="A56" s="654">
        <f>A55+1</f>
        <v>48</v>
      </c>
      <c r="B56" s="669" t="s">
        <v>845</v>
      </c>
      <c r="C56" s="669" t="s">
        <v>851</v>
      </c>
      <c r="D56" s="657" t="s">
        <v>850</v>
      </c>
      <c r="E56" s="656"/>
      <c r="F56" s="655"/>
      <c r="G56" s="661">
        <v>19</v>
      </c>
      <c r="H56" s="652"/>
      <c r="I56" s="657" t="s">
        <v>849</v>
      </c>
      <c r="J56" s="656"/>
      <c r="K56" s="656"/>
      <c r="L56" s="656"/>
      <c r="M56" s="656"/>
      <c r="N56" s="656"/>
      <c r="O56" s="656"/>
      <c r="P56" s="656"/>
      <c r="Q56" s="656"/>
      <c r="R56" s="655"/>
      <c r="S56" s="649" t="s">
        <v>632</v>
      </c>
    </row>
    <row r="57" spans="1:19" s="663" customFormat="1" ht="69.75" customHeight="1">
      <c r="A57" s="654">
        <f>A56+1</f>
        <v>49</v>
      </c>
      <c r="B57" s="669" t="s">
        <v>845</v>
      </c>
      <c r="C57" s="669" t="s">
        <v>848</v>
      </c>
      <c r="D57" s="660" t="s">
        <v>847</v>
      </c>
      <c r="E57" s="659"/>
      <c r="F57" s="658"/>
      <c r="G57" s="661">
        <v>19</v>
      </c>
      <c r="H57" s="652"/>
      <c r="I57" s="651" t="s">
        <v>846</v>
      </c>
      <c r="J57" s="651"/>
      <c r="K57" s="651"/>
      <c r="L57" s="651"/>
      <c r="M57" s="651"/>
      <c r="N57" s="651"/>
      <c r="O57" s="651"/>
      <c r="P57" s="651"/>
      <c r="Q57" s="651"/>
      <c r="R57" s="651"/>
      <c r="S57" s="649" t="s">
        <v>632</v>
      </c>
    </row>
    <row r="58" spans="1:19" s="663" customFormat="1" ht="65.25" customHeight="1">
      <c r="A58" s="654">
        <f>A57+1</f>
        <v>50</v>
      </c>
      <c r="B58" s="669" t="s">
        <v>845</v>
      </c>
      <c r="C58" s="669" t="s">
        <v>844</v>
      </c>
      <c r="D58" s="657" t="s">
        <v>843</v>
      </c>
      <c r="E58" s="656"/>
      <c r="F58" s="655"/>
      <c r="G58" s="661">
        <v>19</v>
      </c>
      <c r="H58" s="652"/>
      <c r="I58" s="651" t="s">
        <v>842</v>
      </c>
      <c r="J58" s="651"/>
      <c r="K58" s="651"/>
      <c r="L58" s="651"/>
      <c r="M58" s="651"/>
      <c r="N58" s="651"/>
      <c r="O58" s="651"/>
      <c r="P58" s="651"/>
      <c r="Q58" s="651"/>
      <c r="R58" s="651"/>
      <c r="S58" s="649" t="s">
        <v>537</v>
      </c>
    </row>
    <row r="59" spans="1:19" s="663" customFormat="1" ht="42.75" customHeight="1">
      <c r="A59" s="654">
        <f>A58+1</f>
        <v>51</v>
      </c>
      <c r="B59" s="666" t="s">
        <v>781</v>
      </c>
      <c r="C59" s="669" t="s">
        <v>840</v>
      </c>
      <c r="D59" s="660" t="s">
        <v>839</v>
      </c>
      <c r="E59" s="659"/>
      <c r="F59" s="658"/>
      <c r="G59" s="661">
        <v>20</v>
      </c>
      <c r="H59" s="652"/>
      <c r="I59" s="667" t="s">
        <v>790</v>
      </c>
      <c r="J59" s="667"/>
      <c r="K59" s="667"/>
      <c r="L59" s="667"/>
      <c r="M59" s="667"/>
      <c r="N59" s="667"/>
      <c r="O59" s="667"/>
      <c r="P59" s="667"/>
      <c r="Q59" s="667"/>
      <c r="R59" s="667"/>
      <c r="S59" s="649" t="s">
        <v>777</v>
      </c>
    </row>
    <row r="60" spans="1:19" s="663" customFormat="1" ht="48.75" customHeight="1">
      <c r="A60" s="654">
        <f>A59+1</f>
        <v>52</v>
      </c>
      <c r="B60" s="666" t="s">
        <v>781</v>
      </c>
      <c r="C60" s="669" t="s">
        <v>840</v>
      </c>
      <c r="D60" s="660" t="s">
        <v>841</v>
      </c>
      <c r="E60" s="659"/>
      <c r="F60" s="658"/>
      <c r="G60" s="661">
        <v>20</v>
      </c>
      <c r="H60" s="652"/>
      <c r="I60" s="667" t="s">
        <v>788</v>
      </c>
      <c r="J60" s="667"/>
      <c r="K60" s="667"/>
      <c r="L60" s="667"/>
      <c r="M60" s="667"/>
      <c r="N60" s="667"/>
      <c r="O60" s="667"/>
      <c r="P60" s="667"/>
      <c r="Q60" s="667"/>
      <c r="R60" s="667"/>
      <c r="S60" s="649" t="s">
        <v>777</v>
      </c>
    </row>
    <row r="61" spans="1:19" s="663" customFormat="1" ht="45" customHeight="1">
      <c r="A61" s="654">
        <f>A60+1</f>
        <v>53</v>
      </c>
      <c r="B61" s="666" t="s">
        <v>781</v>
      </c>
      <c r="C61" s="669" t="s">
        <v>840</v>
      </c>
      <c r="D61" s="657" t="s">
        <v>824</v>
      </c>
      <c r="E61" s="656"/>
      <c r="F61" s="655"/>
      <c r="G61" s="661">
        <v>20</v>
      </c>
      <c r="H61" s="652"/>
      <c r="I61" s="667" t="s">
        <v>795</v>
      </c>
      <c r="J61" s="667"/>
      <c r="K61" s="667"/>
      <c r="L61" s="667"/>
      <c r="M61" s="667"/>
      <c r="N61" s="667"/>
      <c r="O61" s="667"/>
      <c r="P61" s="667"/>
      <c r="Q61" s="667"/>
      <c r="R61" s="667"/>
      <c r="S61" s="649" t="s">
        <v>777</v>
      </c>
    </row>
    <row r="62" spans="1:19" s="663" customFormat="1" ht="45" customHeight="1">
      <c r="A62" s="654">
        <f>A61+1</f>
        <v>54</v>
      </c>
      <c r="B62" s="666" t="s">
        <v>781</v>
      </c>
      <c r="C62" s="669" t="s">
        <v>835</v>
      </c>
      <c r="D62" s="660" t="s">
        <v>839</v>
      </c>
      <c r="E62" s="659"/>
      <c r="F62" s="658"/>
      <c r="G62" s="661">
        <v>20</v>
      </c>
      <c r="H62" s="652"/>
      <c r="I62" s="667" t="s">
        <v>790</v>
      </c>
      <c r="J62" s="667"/>
      <c r="K62" s="667"/>
      <c r="L62" s="667"/>
      <c r="M62" s="667"/>
      <c r="N62" s="667"/>
      <c r="O62" s="667"/>
      <c r="P62" s="667"/>
      <c r="Q62" s="667"/>
      <c r="R62" s="667"/>
      <c r="S62" s="649" t="s">
        <v>777</v>
      </c>
    </row>
    <row r="63" spans="1:19" s="663" customFormat="1" ht="45" customHeight="1">
      <c r="A63" s="654">
        <f>A62+1</f>
        <v>55</v>
      </c>
      <c r="B63" s="666" t="s">
        <v>781</v>
      </c>
      <c r="C63" s="669" t="s">
        <v>835</v>
      </c>
      <c r="D63" s="660" t="s">
        <v>838</v>
      </c>
      <c r="E63" s="659"/>
      <c r="F63" s="658"/>
      <c r="G63" s="661">
        <v>20</v>
      </c>
      <c r="H63" s="652"/>
      <c r="I63" s="667" t="s">
        <v>837</v>
      </c>
      <c r="J63" s="667"/>
      <c r="K63" s="667"/>
      <c r="L63" s="667"/>
      <c r="M63" s="667"/>
      <c r="N63" s="667"/>
      <c r="O63" s="667"/>
      <c r="P63" s="667"/>
      <c r="Q63" s="667"/>
      <c r="R63" s="667"/>
      <c r="S63" s="649" t="s">
        <v>777</v>
      </c>
    </row>
    <row r="64" spans="1:19" s="663" customFormat="1" ht="45" customHeight="1">
      <c r="A64" s="654">
        <f>A63+1</f>
        <v>56</v>
      </c>
      <c r="B64" s="666" t="s">
        <v>781</v>
      </c>
      <c r="C64" s="669" t="s">
        <v>835</v>
      </c>
      <c r="D64" s="657" t="s">
        <v>824</v>
      </c>
      <c r="E64" s="656"/>
      <c r="F64" s="655"/>
      <c r="G64" s="661">
        <v>20</v>
      </c>
      <c r="H64" s="652"/>
      <c r="I64" s="667" t="s">
        <v>795</v>
      </c>
      <c r="J64" s="667"/>
      <c r="K64" s="667"/>
      <c r="L64" s="667"/>
      <c r="M64" s="667"/>
      <c r="N64" s="667"/>
      <c r="O64" s="667"/>
      <c r="P64" s="667"/>
      <c r="Q64" s="667"/>
      <c r="R64" s="667"/>
      <c r="S64" s="649" t="s">
        <v>777</v>
      </c>
    </row>
    <row r="65" spans="1:19" s="663" customFormat="1" ht="45" customHeight="1">
      <c r="A65" s="654">
        <f>A64+1</f>
        <v>57</v>
      </c>
      <c r="B65" s="666" t="s">
        <v>781</v>
      </c>
      <c r="C65" s="669" t="s">
        <v>835</v>
      </c>
      <c r="D65" s="657" t="s">
        <v>800</v>
      </c>
      <c r="E65" s="656"/>
      <c r="F65" s="655"/>
      <c r="G65" s="661">
        <v>20</v>
      </c>
      <c r="H65" s="652"/>
      <c r="I65" s="651" t="s">
        <v>792</v>
      </c>
      <c r="J65" s="651"/>
      <c r="K65" s="651"/>
      <c r="L65" s="651"/>
      <c r="M65" s="651"/>
      <c r="N65" s="651"/>
      <c r="O65" s="651"/>
      <c r="P65" s="651"/>
      <c r="Q65" s="651"/>
      <c r="R65" s="651"/>
      <c r="S65" s="649" t="s">
        <v>777</v>
      </c>
    </row>
    <row r="66" spans="1:19" s="663" customFormat="1" ht="45" customHeight="1">
      <c r="A66" s="654">
        <f>A65+1</f>
        <v>58</v>
      </c>
      <c r="B66" s="666" t="s">
        <v>781</v>
      </c>
      <c r="C66" s="669" t="s">
        <v>835</v>
      </c>
      <c r="D66" s="660" t="s">
        <v>836</v>
      </c>
      <c r="E66" s="659"/>
      <c r="F66" s="658"/>
      <c r="G66" s="661">
        <v>20</v>
      </c>
      <c r="H66" s="652"/>
      <c r="I66" s="660" t="s">
        <v>784</v>
      </c>
      <c r="J66" s="659"/>
      <c r="K66" s="659"/>
      <c r="L66" s="659"/>
      <c r="M66" s="659"/>
      <c r="N66" s="659"/>
      <c r="O66" s="659"/>
      <c r="P66" s="659"/>
      <c r="Q66" s="659"/>
      <c r="R66" s="658"/>
      <c r="S66" s="649" t="s">
        <v>777</v>
      </c>
    </row>
    <row r="67" spans="1:19" s="663" customFormat="1" ht="45" customHeight="1">
      <c r="A67" s="654">
        <f>A66+1</f>
        <v>59</v>
      </c>
      <c r="B67" s="666" t="s">
        <v>781</v>
      </c>
      <c r="C67" s="669" t="s">
        <v>835</v>
      </c>
      <c r="D67" s="660" t="s">
        <v>783</v>
      </c>
      <c r="E67" s="659"/>
      <c r="F67" s="658"/>
      <c r="G67" s="661">
        <v>20</v>
      </c>
      <c r="H67" s="652"/>
      <c r="I67" s="660" t="s">
        <v>782</v>
      </c>
      <c r="J67" s="659"/>
      <c r="K67" s="659"/>
      <c r="L67" s="659"/>
      <c r="M67" s="659"/>
      <c r="N67" s="659"/>
      <c r="O67" s="659"/>
      <c r="P67" s="659"/>
      <c r="Q67" s="659"/>
      <c r="R67" s="658"/>
      <c r="S67" s="649" t="s">
        <v>777</v>
      </c>
    </row>
    <row r="68" spans="1:19" s="663" customFormat="1" ht="45" customHeight="1">
      <c r="A68" s="654">
        <f>A67+1</f>
        <v>60</v>
      </c>
      <c r="B68" s="666" t="s">
        <v>781</v>
      </c>
      <c r="C68" s="669" t="s">
        <v>835</v>
      </c>
      <c r="D68" s="660" t="s">
        <v>831</v>
      </c>
      <c r="E68" s="659"/>
      <c r="F68" s="658"/>
      <c r="G68" s="661">
        <v>20</v>
      </c>
      <c r="H68" s="652"/>
      <c r="I68" s="651" t="s">
        <v>778</v>
      </c>
      <c r="J68" s="651"/>
      <c r="K68" s="651"/>
      <c r="L68" s="651"/>
      <c r="M68" s="651"/>
      <c r="N68" s="651"/>
      <c r="O68" s="651"/>
      <c r="P68" s="651"/>
      <c r="Q68" s="651"/>
      <c r="R68" s="651"/>
      <c r="S68" s="649" t="s">
        <v>777</v>
      </c>
    </row>
    <row r="69" spans="1:19" s="663" customFormat="1" ht="45" customHeight="1">
      <c r="A69" s="654">
        <f>A68+1</f>
        <v>61</v>
      </c>
      <c r="B69" s="666" t="s">
        <v>781</v>
      </c>
      <c r="C69" s="669" t="s">
        <v>835</v>
      </c>
      <c r="D69" s="657" t="s">
        <v>827</v>
      </c>
      <c r="E69" s="656"/>
      <c r="F69" s="655"/>
      <c r="G69" s="661">
        <v>20</v>
      </c>
      <c r="H69" s="652"/>
      <c r="I69" s="667" t="s">
        <v>826</v>
      </c>
      <c r="J69" s="667"/>
      <c r="K69" s="667"/>
      <c r="L69" s="667"/>
      <c r="M69" s="667"/>
      <c r="N69" s="667"/>
      <c r="O69" s="667"/>
      <c r="P69" s="667"/>
      <c r="Q69" s="667"/>
      <c r="R69" s="667"/>
      <c r="S69" s="649" t="s">
        <v>777</v>
      </c>
    </row>
    <row r="70" spans="1:19" s="663" customFormat="1" ht="45" customHeight="1">
      <c r="A70" s="654">
        <f>A69+1</f>
        <v>62</v>
      </c>
      <c r="B70" s="666" t="s">
        <v>781</v>
      </c>
      <c r="C70" s="669" t="s">
        <v>828</v>
      </c>
      <c r="D70" s="660" t="s">
        <v>791</v>
      </c>
      <c r="E70" s="659"/>
      <c r="F70" s="658"/>
      <c r="G70" s="661">
        <v>20</v>
      </c>
      <c r="H70" s="652"/>
      <c r="I70" s="667" t="s">
        <v>790</v>
      </c>
      <c r="J70" s="667"/>
      <c r="K70" s="667"/>
      <c r="L70" s="667"/>
      <c r="M70" s="667"/>
      <c r="N70" s="667"/>
      <c r="O70" s="667"/>
      <c r="P70" s="667"/>
      <c r="Q70" s="667"/>
      <c r="R70" s="667"/>
      <c r="S70" s="649" t="s">
        <v>777</v>
      </c>
    </row>
    <row r="71" spans="1:19" s="663" customFormat="1" ht="45" customHeight="1">
      <c r="A71" s="654">
        <f>A70+1</f>
        <v>63</v>
      </c>
      <c r="B71" s="666" t="s">
        <v>781</v>
      </c>
      <c r="C71" s="669" t="s">
        <v>828</v>
      </c>
      <c r="D71" s="660" t="s">
        <v>834</v>
      </c>
      <c r="E71" s="659"/>
      <c r="F71" s="658"/>
      <c r="G71" s="661">
        <v>20</v>
      </c>
      <c r="H71" s="652"/>
      <c r="I71" s="657" t="s">
        <v>509</v>
      </c>
      <c r="J71" s="656"/>
      <c r="K71" s="656"/>
      <c r="L71" s="656"/>
      <c r="M71" s="656"/>
      <c r="N71" s="656"/>
      <c r="O71" s="656"/>
      <c r="P71" s="656"/>
      <c r="Q71" s="656"/>
      <c r="R71" s="655"/>
      <c r="S71" s="649" t="s">
        <v>777</v>
      </c>
    </row>
    <row r="72" spans="1:19" s="663" customFormat="1" ht="45" customHeight="1">
      <c r="A72" s="654">
        <f>A71+1</f>
        <v>64</v>
      </c>
      <c r="B72" s="666" t="s">
        <v>781</v>
      </c>
      <c r="C72" s="669" t="s">
        <v>828</v>
      </c>
      <c r="D72" s="657" t="s">
        <v>814</v>
      </c>
      <c r="E72" s="656"/>
      <c r="F72" s="655"/>
      <c r="G72" s="661">
        <v>20</v>
      </c>
      <c r="H72" s="652"/>
      <c r="I72" s="667" t="s">
        <v>813</v>
      </c>
      <c r="J72" s="667"/>
      <c r="K72" s="667"/>
      <c r="L72" s="667"/>
      <c r="M72" s="667"/>
      <c r="N72" s="667"/>
      <c r="O72" s="667"/>
      <c r="P72" s="667"/>
      <c r="Q72" s="667"/>
      <c r="R72" s="667"/>
      <c r="S72" s="649" t="s">
        <v>777</v>
      </c>
    </row>
    <row r="73" spans="1:19" s="663" customFormat="1" ht="45" customHeight="1">
      <c r="A73" s="654">
        <f>A72+1</f>
        <v>65</v>
      </c>
      <c r="B73" s="666" t="s">
        <v>781</v>
      </c>
      <c r="C73" s="669" t="s">
        <v>828</v>
      </c>
      <c r="D73" s="660" t="s">
        <v>833</v>
      </c>
      <c r="E73" s="659"/>
      <c r="F73" s="658"/>
      <c r="G73" s="661">
        <v>20</v>
      </c>
      <c r="H73" s="652"/>
      <c r="I73" s="667" t="s">
        <v>832</v>
      </c>
      <c r="J73" s="667"/>
      <c r="K73" s="667"/>
      <c r="L73" s="667"/>
      <c r="M73" s="667"/>
      <c r="N73" s="667"/>
      <c r="O73" s="667"/>
      <c r="P73" s="667"/>
      <c r="Q73" s="667"/>
      <c r="R73" s="667"/>
      <c r="S73" s="649" t="s">
        <v>777</v>
      </c>
    </row>
    <row r="74" spans="1:19" s="663" customFormat="1" ht="45" customHeight="1">
      <c r="A74" s="654">
        <f>A73+1</f>
        <v>66</v>
      </c>
      <c r="B74" s="666" t="s">
        <v>781</v>
      </c>
      <c r="C74" s="669" t="s">
        <v>828</v>
      </c>
      <c r="D74" s="660" t="s">
        <v>800</v>
      </c>
      <c r="E74" s="659"/>
      <c r="F74" s="658"/>
      <c r="G74" s="661">
        <v>20</v>
      </c>
      <c r="H74" s="652"/>
      <c r="I74" s="651" t="s">
        <v>792</v>
      </c>
      <c r="J74" s="651"/>
      <c r="K74" s="651"/>
      <c r="L74" s="651"/>
      <c r="M74" s="651"/>
      <c r="N74" s="651"/>
      <c r="O74" s="651"/>
      <c r="P74" s="651"/>
      <c r="Q74" s="651"/>
      <c r="R74" s="651"/>
      <c r="S74" s="649" t="s">
        <v>777</v>
      </c>
    </row>
    <row r="75" spans="1:19" s="663" customFormat="1" ht="45" customHeight="1">
      <c r="A75" s="654">
        <f>A74+1</f>
        <v>67</v>
      </c>
      <c r="B75" s="666" t="s">
        <v>781</v>
      </c>
      <c r="C75" s="669" t="s">
        <v>828</v>
      </c>
      <c r="D75" s="660" t="s">
        <v>823</v>
      </c>
      <c r="E75" s="659"/>
      <c r="F75" s="658"/>
      <c r="G75" s="661">
        <v>20</v>
      </c>
      <c r="H75" s="652"/>
      <c r="I75" s="660" t="s">
        <v>784</v>
      </c>
      <c r="J75" s="659"/>
      <c r="K75" s="659"/>
      <c r="L75" s="659"/>
      <c r="M75" s="659"/>
      <c r="N75" s="659"/>
      <c r="O75" s="659"/>
      <c r="P75" s="659"/>
      <c r="Q75" s="659"/>
      <c r="R75" s="658"/>
      <c r="S75" s="649" t="s">
        <v>777</v>
      </c>
    </row>
    <row r="76" spans="1:19" s="663" customFormat="1" ht="45" customHeight="1">
      <c r="A76" s="654">
        <f>A75+1</f>
        <v>68</v>
      </c>
      <c r="B76" s="666" t="s">
        <v>781</v>
      </c>
      <c r="C76" s="669" t="s">
        <v>828</v>
      </c>
      <c r="D76" s="657" t="s">
        <v>783</v>
      </c>
      <c r="E76" s="656"/>
      <c r="F76" s="655"/>
      <c r="G76" s="661">
        <v>20</v>
      </c>
      <c r="H76" s="652"/>
      <c r="I76" s="660" t="s">
        <v>782</v>
      </c>
      <c r="J76" s="659"/>
      <c r="K76" s="659"/>
      <c r="L76" s="659"/>
      <c r="M76" s="659"/>
      <c r="N76" s="659"/>
      <c r="O76" s="659"/>
      <c r="P76" s="659"/>
      <c r="Q76" s="659"/>
      <c r="R76" s="658"/>
      <c r="S76" s="649" t="s">
        <v>777</v>
      </c>
    </row>
    <row r="77" spans="1:19" s="663" customFormat="1" ht="45" customHeight="1">
      <c r="A77" s="654">
        <f>A76+1</f>
        <v>69</v>
      </c>
      <c r="B77" s="666" t="s">
        <v>781</v>
      </c>
      <c r="C77" s="669" t="s">
        <v>828</v>
      </c>
      <c r="D77" s="657" t="s">
        <v>831</v>
      </c>
      <c r="E77" s="656"/>
      <c r="F77" s="655"/>
      <c r="G77" s="661">
        <v>20</v>
      </c>
      <c r="H77" s="652"/>
      <c r="I77" s="651" t="s">
        <v>778</v>
      </c>
      <c r="J77" s="651"/>
      <c r="K77" s="651"/>
      <c r="L77" s="651"/>
      <c r="M77" s="651"/>
      <c r="N77" s="651"/>
      <c r="O77" s="651"/>
      <c r="P77" s="651"/>
      <c r="Q77" s="651"/>
      <c r="R77" s="651"/>
      <c r="S77" s="649" t="s">
        <v>777</v>
      </c>
    </row>
    <row r="78" spans="1:19" s="663" customFormat="1" ht="45" customHeight="1">
      <c r="A78" s="654">
        <f>A77+1</f>
        <v>70</v>
      </c>
      <c r="B78" s="666" t="s">
        <v>781</v>
      </c>
      <c r="C78" s="669" t="s">
        <v>828</v>
      </c>
      <c r="D78" s="657" t="s">
        <v>830</v>
      </c>
      <c r="E78" s="656"/>
      <c r="F78" s="655"/>
      <c r="G78" s="661">
        <v>20</v>
      </c>
      <c r="H78" s="652"/>
      <c r="I78" s="657" t="s">
        <v>829</v>
      </c>
      <c r="J78" s="656"/>
      <c r="K78" s="656"/>
      <c r="L78" s="656"/>
      <c r="M78" s="656"/>
      <c r="N78" s="656"/>
      <c r="O78" s="656"/>
      <c r="P78" s="656"/>
      <c r="Q78" s="656"/>
      <c r="R78" s="655"/>
      <c r="S78" s="649" t="s">
        <v>777</v>
      </c>
    </row>
    <row r="79" spans="1:19" s="663" customFormat="1" ht="45" customHeight="1">
      <c r="A79" s="654">
        <f>A78+1</f>
        <v>71</v>
      </c>
      <c r="B79" s="666" t="s">
        <v>781</v>
      </c>
      <c r="C79" s="669" t="s">
        <v>828</v>
      </c>
      <c r="D79" s="660" t="s">
        <v>827</v>
      </c>
      <c r="E79" s="659"/>
      <c r="F79" s="658"/>
      <c r="G79" s="661">
        <v>21</v>
      </c>
      <c r="H79" s="652"/>
      <c r="I79" s="667" t="s">
        <v>826</v>
      </c>
      <c r="J79" s="667"/>
      <c r="K79" s="667"/>
      <c r="L79" s="667"/>
      <c r="M79" s="667"/>
      <c r="N79" s="667"/>
      <c r="O79" s="667"/>
      <c r="P79" s="667"/>
      <c r="Q79" s="667"/>
      <c r="R79" s="667"/>
      <c r="S79" s="649" t="s">
        <v>777</v>
      </c>
    </row>
    <row r="80" spans="1:19" s="663" customFormat="1" ht="45" customHeight="1">
      <c r="A80" s="654">
        <f>A79+1</f>
        <v>72</v>
      </c>
      <c r="B80" s="666" t="s">
        <v>781</v>
      </c>
      <c r="C80" s="669" t="s">
        <v>818</v>
      </c>
      <c r="D80" s="660" t="s">
        <v>791</v>
      </c>
      <c r="E80" s="659"/>
      <c r="F80" s="658"/>
      <c r="G80" s="661">
        <v>21</v>
      </c>
      <c r="H80" s="652"/>
      <c r="I80" s="667" t="s">
        <v>790</v>
      </c>
      <c r="J80" s="667"/>
      <c r="K80" s="667"/>
      <c r="L80" s="667"/>
      <c r="M80" s="667"/>
      <c r="N80" s="667"/>
      <c r="O80" s="667"/>
      <c r="P80" s="667"/>
      <c r="Q80" s="667"/>
      <c r="R80" s="667"/>
      <c r="S80" s="649" t="s">
        <v>777</v>
      </c>
    </row>
    <row r="81" spans="1:19" s="663" customFormat="1" ht="45" customHeight="1">
      <c r="A81" s="654">
        <f>A80+1</f>
        <v>73</v>
      </c>
      <c r="B81" s="666" t="s">
        <v>781</v>
      </c>
      <c r="C81" s="669" t="s">
        <v>818</v>
      </c>
      <c r="D81" s="657" t="s">
        <v>825</v>
      </c>
      <c r="E81" s="656"/>
      <c r="F81" s="655"/>
      <c r="G81" s="661">
        <v>21</v>
      </c>
      <c r="H81" s="652"/>
      <c r="I81" s="667" t="s">
        <v>788</v>
      </c>
      <c r="J81" s="667"/>
      <c r="K81" s="667"/>
      <c r="L81" s="667"/>
      <c r="M81" s="667"/>
      <c r="N81" s="667"/>
      <c r="O81" s="667"/>
      <c r="P81" s="667"/>
      <c r="Q81" s="667"/>
      <c r="R81" s="667"/>
      <c r="S81" s="649" t="s">
        <v>777</v>
      </c>
    </row>
    <row r="82" spans="1:19" s="663" customFormat="1" ht="45" customHeight="1">
      <c r="A82" s="654">
        <f>A81+1</f>
        <v>74</v>
      </c>
      <c r="B82" s="666" t="s">
        <v>781</v>
      </c>
      <c r="C82" s="669" t="s">
        <v>818</v>
      </c>
      <c r="D82" s="657" t="s">
        <v>824</v>
      </c>
      <c r="E82" s="656"/>
      <c r="F82" s="655"/>
      <c r="G82" s="661">
        <v>21</v>
      </c>
      <c r="H82" s="652"/>
      <c r="I82" s="667" t="s">
        <v>795</v>
      </c>
      <c r="J82" s="667"/>
      <c r="K82" s="667"/>
      <c r="L82" s="667"/>
      <c r="M82" s="667"/>
      <c r="N82" s="667"/>
      <c r="O82" s="667"/>
      <c r="P82" s="667"/>
      <c r="Q82" s="667"/>
      <c r="R82" s="667"/>
      <c r="S82" s="649" t="s">
        <v>777</v>
      </c>
    </row>
    <row r="83" spans="1:19" s="663" customFormat="1" ht="45" customHeight="1">
      <c r="A83" s="654">
        <f>A82+1</f>
        <v>75</v>
      </c>
      <c r="B83" s="666" t="s">
        <v>781</v>
      </c>
      <c r="C83" s="669" t="s">
        <v>818</v>
      </c>
      <c r="D83" s="657" t="s">
        <v>823</v>
      </c>
      <c r="E83" s="656"/>
      <c r="F83" s="655"/>
      <c r="G83" s="661">
        <v>21</v>
      </c>
      <c r="H83" s="652"/>
      <c r="I83" s="660" t="s">
        <v>784</v>
      </c>
      <c r="J83" s="659"/>
      <c r="K83" s="659"/>
      <c r="L83" s="659"/>
      <c r="M83" s="659"/>
      <c r="N83" s="659"/>
      <c r="O83" s="659"/>
      <c r="P83" s="659"/>
      <c r="Q83" s="659"/>
      <c r="R83" s="658"/>
      <c r="S83" s="649" t="s">
        <v>777</v>
      </c>
    </row>
    <row r="84" spans="1:19" s="663" customFormat="1" ht="45" customHeight="1">
      <c r="A84" s="654">
        <f>A83+1</f>
        <v>76</v>
      </c>
      <c r="B84" s="666" t="s">
        <v>781</v>
      </c>
      <c r="C84" s="669" t="s">
        <v>818</v>
      </c>
      <c r="D84" s="660" t="s">
        <v>783</v>
      </c>
      <c r="E84" s="659"/>
      <c r="F84" s="658"/>
      <c r="G84" s="661">
        <v>21</v>
      </c>
      <c r="H84" s="652"/>
      <c r="I84" s="660" t="s">
        <v>782</v>
      </c>
      <c r="J84" s="659"/>
      <c r="K84" s="659"/>
      <c r="L84" s="659"/>
      <c r="M84" s="659"/>
      <c r="N84" s="659"/>
      <c r="O84" s="659"/>
      <c r="P84" s="659"/>
      <c r="Q84" s="659"/>
      <c r="R84" s="658"/>
      <c r="S84" s="649" t="s">
        <v>777</v>
      </c>
    </row>
    <row r="85" spans="1:19" s="663" customFormat="1" ht="45" customHeight="1">
      <c r="A85" s="654">
        <f>A84+1</f>
        <v>77</v>
      </c>
      <c r="B85" s="666" t="s">
        <v>781</v>
      </c>
      <c r="C85" s="669" t="s">
        <v>818</v>
      </c>
      <c r="D85" s="657" t="s">
        <v>779</v>
      </c>
      <c r="E85" s="656"/>
      <c r="F85" s="655"/>
      <c r="G85" s="661">
        <v>21</v>
      </c>
      <c r="H85" s="652"/>
      <c r="I85" s="651" t="s">
        <v>778</v>
      </c>
      <c r="J85" s="651"/>
      <c r="K85" s="651"/>
      <c r="L85" s="651"/>
      <c r="M85" s="651"/>
      <c r="N85" s="651"/>
      <c r="O85" s="651"/>
      <c r="P85" s="651"/>
      <c r="Q85" s="651"/>
      <c r="R85" s="651"/>
      <c r="S85" s="649" t="s">
        <v>777</v>
      </c>
    </row>
    <row r="86" spans="1:19" s="663" customFormat="1" ht="66.75" customHeight="1">
      <c r="A86" s="654">
        <f>A85+1</f>
        <v>78</v>
      </c>
      <c r="B86" s="666" t="s">
        <v>781</v>
      </c>
      <c r="C86" s="669" t="s">
        <v>818</v>
      </c>
      <c r="D86" s="657" t="s">
        <v>822</v>
      </c>
      <c r="E86" s="656"/>
      <c r="F86" s="655"/>
      <c r="G86" s="661">
        <v>21</v>
      </c>
      <c r="H86" s="652"/>
      <c r="I86" s="651" t="s">
        <v>821</v>
      </c>
      <c r="J86" s="651"/>
      <c r="K86" s="651"/>
      <c r="L86" s="651"/>
      <c r="M86" s="651"/>
      <c r="N86" s="651"/>
      <c r="O86" s="651"/>
      <c r="P86" s="651"/>
      <c r="Q86" s="651"/>
      <c r="R86" s="651"/>
      <c r="S86" s="662" t="s">
        <v>820</v>
      </c>
    </row>
    <row r="87" spans="1:19" s="663" customFormat="1" ht="45" customHeight="1">
      <c r="A87" s="654">
        <f>A86+1</f>
        <v>79</v>
      </c>
      <c r="B87" s="666" t="s">
        <v>781</v>
      </c>
      <c r="C87" s="669" t="s">
        <v>818</v>
      </c>
      <c r="D87" s="657" t="s">
        <v>819</v>
      </c>
      <c r="E87" s="656"/>
      <c r="F87" s="655"/>
      <c r="G87" s="661">
        <v>21</v>
      </c>
      <c r="H87" s="652"/>
      <c r="I87" s="651" t="s">
        <v>792</v>
      </c>
      <c r="J87" s="651"/>
      <c r="K87" s="651"/>
      <c r="L87" s="651"/>
      <c r="M87" s="651"/>
      <c r="N87" s="651"/>
      <c r="O87" s="651"/>
      <c r="P87" s="651"/>
      <c r="Q87" s="651"/>
      <c r="R87" s="651"/>
      <c r="S87" s="649" t="s">
        <v>777</v>
      </c>
    </row>
    <row r="88" spans="1:19" s="663" customFormat="1" ht="45" customHeight="1">
      <c r="A88" s="654">
        <f>A87+1</f>
        <v>80</v>
      </c>
      <c r="B88" s="666" t="s">
        <v>781</v>
      </c>
      <c r="C88" s="669" t="s">
        <v>818</v>
      </c>
      <c r="D88" s="657" t="s">
        <v>817</v>
      </c>
      <c r="E88" s="656"/>
      <c r="F88" s="655"/>
      <c r="G88" s="661">
        <v>21</v>
      </c>
      <c r="H88" s="652"/>
      <c r="I88" s="667" t="s">
        <v>816</v>
      </c>
      <c r="J88" s="667"/>
      <c r="K88" s="667"/>
      <c r="L88" s="667"/>
      <c r="M88" s="667"/>
      <c r="N88" s="667"/>
      <c r="O88" s="667"/>
      <c r="P88" s="667"/>
      <c r="Q88" s="667"/>
      <c r="R88" s="667"/>
      <c r="S88" s="649" t="s">
        <v>777</v>
      </c>
    </row>
    <row r="89" spans="1:19" s="663" customFormat="1" ht="45" customHeight="1">
      <c r="A89" s="654">
        <f>A88+1</f>
        <v>81</v>
      </c>
      <c r="B89" s="666" t="s">
        <v>781</v>
      </c>
      <c r="C89" s="653" t="s">
        <v>812</v>
      </c>
      <c r="D89" s="660" t="s">
        <v>791</v>
      </c>
      <c r="E89" s="659"/>
      <c r="F89" s="658"/>
      <c r="G89" s="661">
        <v>21</v>
      </c>
      <c r="H89" s="652"/>
      <c r="I89" s="667" t="s">
        <v>790</v>
      </c>
      <c r="J89" s="667"/>
      <c r="K89" s="667"/>
      <c r="L89" s="667"/>
      <c r="M89" s="667"/>
      <c r="N89" s="667"/>
      <c r="O89" s="667"/>
      <c r="P89" s="667"/>
      <c r="Q89" s="667"/>
      <c r="R89" s="667"/>
      <c r="S89" s="649" t="s">
        <v>777</v>
      </c>
    </row>
    <row r="90" spans="1:19" s="663" customFormat="1" ht="45" customHeight="1">
      <c r="A90" s="654">
        <f>A89+1</f>
        <v>82</v>
      </c>
      <c r="B90" s="666" t="s">
        <v>781</v>
      </c>
      <c r="C90" s="653" t="s">
        <v>812</v>
      </c>
      <c r="D90" s="657" t="s">
        <v>815</v>
      </c>
      <c r="E90" s="656"/>
      <c r="F90" s="655"/>
      <c r="G90" s="661">
        <v>21</v>
      </c>
      <c r="H90" s="652"/>
      <c r="I90" s="667" t="s">
        <v>788</v>
      </c>
      <c r="J90" s="667"/>
      <c r="K90" s="667"/>
      <c r="L90" s="667"/>
      <c r="M90" s="667"/>
      <c r="N90" s="667"/>
      <c r="O90" s="667"/>
      <c r="P90" s="667"/>
      <c r="Q90" s="667"/>
      <c r="R90" s="667"/>
      <c r="S90" s="649" t="s">
        <v>777</v>
      </c>
    </row>
    <row r="91" spans="1:19" s="663" customFormat="1" ht="45" customHeight="1">
      <c r="A91" s="654">
        <f>A90+1</f>
        <v>83</v>
      </c>
      <c r="B91" s="666" t="s">
        <v>781</v>
      </c>
      <c r="C91" s="653" t="s">
        <v>812</v>
      </c>
      <c r="D91" s="660" t="s">
        <v>814</v>
      </c>
      <c r="E91" s="659"/>
      <c r="F91" s="658"/>
      <c r="G91" s="661">
        <v>21</v>
      </c>
      <c r="H91" s="652"/>
      <c r="I91" s="667" t="s">
        <v>813</v>
      </c>
      <c r="J91" s="667"/>
      <c r="K91" s="667"/>
      <c r="L91" s="667"/>
      <c r="M91" s="667"/>
      <c r="N91" s="667"/>
      <c r="O91" s="667"/>
      <c r="P91" s="667"/>
      <c r="Q91" s="667"/>
      <c r="R91" s="667"/>
      <c r="S91" s="649" t="s">
        <v>777</v>
      </c>
    </row>
    <row r="92" spans="1:19" s="663" customFormat="1" ht="45" customHeight="1">
      <c r="A92" s="654">
        <f>A91+1</f>
        <v>84</v>
      </c>
      <c r="B92" s="666" t="s">
        <v>781</v>
      </c>
      <c r="C92" s="653" t="s">
        <v>812</v>
      </c>
      <c r="D92" s="660" t="s">
        <v>807</v>
      </c>
      <c r="E92" s="659"/>
      <c r="F92" s="658"/>
      <c r="G92" s="661">
        <v>21</v>
      </c>
      <c r="H92" s="652"/>
      <c r="I92" s="660" t="s">
        <v>784</v>
      </c>
      <c r="J92" s="659"/>
      <c r="K92" s="659"/>
      <c r="L92" s="659"/>
      <c r="M92" s="659"/>
      <c r="N92" s="659"/>
      <c r="O92" s="659"/>
      <c r="P92" s="659"/>
      <c r="Q92" s="659"/>
      <c r="R92" s="658"/>
      <c r="S92" s="649" t="s">
        <v>777</v>
      </c>
    </row>
    <row r="93" spans="1:19" s="663" customFormat="1" ht="45" customHeight="1">
      <c r="A93" s="654">
        <f>A92+1</f>
        <v>85</v>
      </c>
      <c r="B93" s="666" t="s">
        <v>781</v>
      </c>
      <c r="C93" s="653" t="s">
        <v>812</v>
      </c>
      <c r="D93" s="651" t="s">
        <v>783</v>
      </c>
      <c r="E93" s="651"/>
      <c r="F93" s="651"/>
      <c r="G93" s="661">
        <v>21</v>
      </c>
      <c r="H93" s="652"/>
      <c r="I93" s="660" t="s">
        <v>782</v>
      </c>
      <c r="J93" s="659"/>
      <c r="K93" s="659"/>
      <c r="L93" s="659"/>
      <c r="M93" s="659"/>
      <c r="N93" s="659"/>
      <c r="O93" s="659"/>
      <c r="P93" s="659"/>
      <c r="Q93" s="659"/>
      <c r="R93" s="658"/>
      <c r="S93" s="649" t="s">
        <v>777</v>
      </c>
    </row>
    <row r="94" spans="1:19" s="663" customFormat="1" ht="45" customHeight="1">
      <c r="A94" s="654">
        <f>A93+1</f>
        <v>86</v>
      </c>
      <c r="B94" s="666" t="s">
        <v>781</v>
      </c>
      <c r="C94" s="653" t="s">
        <v>812</v>
      </c>
      <c r="D94" s="651" t="s">
        <v>779</v>
      </c>
      <c r="E94" s="651"/>
      <c r="F94" s="651"/>
      <c r="G94" s="661">
        <v>21</v>
      </c>
      <c r="H94" s="652"/>
      <c r="I94" s="651" t="s">
        <v>778</v>
      </c>
      <c r="J94" s="651"/>
      <c r="K94" s="651"/>
      <c r="L94" s="651"/>
      <c r="M94" s="651"/>
      <c r="N94" s="651"/>
      <c r="O94" s="651"/>
      <c r="P94" s="651"/>
      <c r="Q94" s="651"/>
      <c r="R94" s="651"/>
      <c r="S94" s="649" t="s">
        <v>777</v>
      </c>
    </row>
    <row r="95" spans="1:19" s="663" customFormat="1" ht="45" customHeight="1">
      <c r="A95" s="654">
        <f>A94+1</f>
        <v>87</v>
      </c>
      <c r="B95" s="666" t="s">
        <v>781</v>
      </c>
      <c r="C95" s="653" t="s">
        <v>812</v>
      </c>
      <c r="D95" s="651" t="s">
        <v>811</v>
      </c>
      <c r="E95" s="651"/>
      <c r="F95" s="651"/>
      <c r="G95" s="661">
        <v>21</v>
      </c>
      <c r="H95" s="652"/>
      <c r="I95" s="657" t="s">
        <v>509</v>
      </c>
      <c r="J95" s="656"/>
      <c r="K95" s="656"/>
      <c r="L95" s="656"/>
      <c r="M95" s="656"/>
      <c r="N95" s="656"/>
      <c r="O95" s="656"/>
      <c r="P95" s="656"/>
      <c r="Q95" s="656"/>
      <c r="R95" s="655"/>
      <c r="S95" s="649" t="s">
        <v>777</v>
      </c>
    </row>
    <row r="96" spans="1:19" s="663" customFormat="1" ht="45" customHeight="1">
      <c r="A96" s="654">
        <f>A95+1</f>
        <v>88</v>
      </c>
      <c r="B96" s="666" t="s">
        <v>781</v>
      </c>
      <c r="C96" s="668" t="s">
        <v>804</v>
      </c>
      <c r="D96" s="660" t="s">
        <v>791</v>
      </c>
      <c r="E96" s="659"/>
      <c r="F96" s="658"/>
      <c r="G96" s="661">
        <v>21</v>
      </c>
      <c r="H96" s="652"/>
      <c r="I96" s="667" t="s">
        <v>790</v>
      </c>
      <c r="J96" s="667"/>
      <c r="K96" s="667"/>
      <c r="L96" s="667"/>
      <c r="M96" s="667"/>
      <c r="N96" s="667"/>
      <c r="O96" s="667"/>
      <c r="P96" s="667"/>
      <c r="Q96" s="667"/>
      <c r="R96" s="667"/>
      <c r="S96" s="649" t="s">
        <v>777</v>
      </c>
    </row>
    <row r="97" spans="1:19" s="663" customFormat="1" ht="45" customHeight="1">
      <c r="A97" s="654">
        <f>A96+1</f>
        <v>89</v>
      </c>
      <c r="B97" s="666" t="s">
        <v>781</v>
      </c>
      <c r="C97" s="668" t="s">
        <v>804</v>
      </c>
      <c r="D97" s="651" t="s">
        <v>810</v>
      </c>
      <c r="E97" s="651"/>
      <c r="F97" s="651"/>
      <c r="G97" s="661">
        <v>21</v>
      </c>
      <c r="H97" s="652"/>
      <c r="I97" s="667" t="s">
        <v>788</v>
      </c>
      <c r="J97" s="667"/>
      <c r="K97" s="667"/>
      <c r="L97" s="667"/>
      <c r="M97" s="667"/>
      <c r="N97" s="667"/>
      <c r="O97" s="667"/>
      <c r="P97" s="667"/>
      <c r="Q97" s="667"/>
      <c r="R97" s="667"/>
      <c r="S97" s="649" t="s">
        <v>777</v>
      </c>
    </row>
    <row r="98" spans="1:19" s="663" customFormat="1" ht="45" customHeight="1">
      <c r="A98" s="654">
        <f>A97+1</f>
        <v>90</v>
      </c>
      <c r="B98" s="666" t="s">
        <v>781</v>
      </c>
      <c r="C98" s="668" t="s">
        <v>804</v>
      </c>
      <c r="D98" s="651" t="s">
        <v>809</v>
      </c>
      <c r="E98" s="651"/>
      <c r="F98" s="651"/>
      <c r="G98" s="661">
        <v>21</v>
      </c>
      <c r="H98" s="652"/>
      <c r="I98" s="667" t="s">
        <v>808</v>
      </c>
      <c r="J98" s="667"/>
      <c r="K98" s="667"/>
      <c r="L98" s="667"/>
      <c r="M98" s="667"/>
      <c r="N98" s="667"/>
      <c r="O98" s="667"/>
      <c r="P98" s="667"/>
      <c r="Q98" s="667"/>
      <c r="R98" s="667"/>
      <c r="S98" s="649" t="s">
        <v>777</v>
      </c>
    </row>
    <row r="99" spans="1:19" s="663" customFormat="1" ht="45" customHeight="1">
      <c r="A99" s="654">
        <f>A98+1</f>
        <v>91</v>
      </c>
      <c r="B99" s="666" t="s">
        <v>781</v>
      </c>
      <c r="C99" s="668" t="s">
        <v>804</v>
      </c>
      <c r="D99" s="651" t="s">
        <v>807</v>
      </c>
      <c r="E99" s="651"/>
      <c r="F99" s="651"/>
      <c r="G99" s="661">
        <v>21</v>
      </c>
      <c r="H99" s="652"/>
      <c r="I99" s="660" t="s">
        <v>784</v>
      </c>
      <c r="J99" s="659"/>
      <c r="K99" s="659"/>
      <c r="L99" s="659"/>
      <c r="M99" s="659"/>
      <c r="N99" s="659"/>
      <c r="O99" s="659"/>
      <c r="P99" s="659"/>
      <c r="Q99" s="659"/>
      <c r="R99" s="658"/>
      <c r="S99" s="649" t="s">
        <v>777</v>
      </c>
    </row>
    <row r="100" spans="1:19" s="663" customFormat="1" ht="45" customHeight="1">
      <c r="A100" s="654">
        <f>A99+1</f>
        <v>92</v>
      </c>
      <c r="B100" s="666" t="s">
        <v>781</v>
      </c>
      <c r="C100" s="668" t="s">
        <v>804</v>
      </c>
      <c r="D100" s="651" t="s">
        <v>783</v>
      </c>
      <c r="E100" s="651"/>
      <c r="F100" s="651"/>
      <c r="G100" s="661">
        <v>21</v>
      </c>
      <c r="H100" s="652"/>
      <c r="I100" s="660" t="s">
        <v>782</v>
      </c>
      <c r="J100" s="659"/>
      <c r="K100" s="659"/>
      <c r="L100" s="659"/>
      <c r="M100" s="659"/>
      <c r="N100" s="659"/>
      <c r="O100" s="659"/>
      <c r="P100" s="659"/>
      <c r="Q100" s="659"/>
      <c r="R100" s="658"/>
      <c r="S100" s="649" t="s">
        <v>777</v>
      </c>
    </row>
    <row r="101" spans="1:19" s="663" customFormat="1" ht="45" customHeight="1">
      <c r="A101" s="654">
        <f>A100+1</f>
        <v>93</v>
      </c>
      <c r="B101" s="666" t="s">
        <v>781</v>
      </c>
      <c r="C101" s="668" t="s">
        <v>804</v>
      </c>
      <c r="D101" s="651" t="s">
        <v>779</v>
      </c>
      <c r="E101" s="651"/>
      <c r="F101" s="651"/>
      <c r="G101" s="661">
        <v>21</v>
      </c>
      <c r="H101" s="652"/>
      <c r="I101" s="651" t="s">
        <v>778</v>
      </c>
      <c r="J101" s="651"/>
      <c r="K101" s="651"/>
      <c r="L101" s="651"/>
      <c r="M101" s="651"/>
      <c r="N101" s="651"/>
      <c r="O101" s="651"/>
      <c r="P101" s="651"/>
      <c r="Q101" s="651"/>
      <c r="R101" s="651"/>
      <c r="S101" s="649" t="s">
        <v>777</v>
      </c>
    </row>
    <row r="102" spans="1:19" s="663" customFormat="1" ht="45" customHeight="1">
      <c r="A102" s="654">
        <f>A101+1</f>
        <v>94</v>
      </c>
      <c r="B102" s="666" t="s">
        <v>781</v>
      </c>
      <c r="C102" s="668" t="s">
        <v>804</v>
      </c>
      <c r="D102" s="651" t="s">
        <v>806</v>
      </c>
      <c r="E102" s="651"/>
      <c r="F102" s="651"/>
      <c r="G102" s="661">
        <v>22</v>
      </c>
      <c r="H102" s="652"/>
      <c r="I102" s="657" t="s">
        <v>805</v>
      </c>
      <c r="J102" s="656"/>
      <c r="K102" s="656"/>
      <c r="L102" s="656"/>
      <c r="M102" s="656"/>
      <c r="N102" s="656"/>
      <c r="O102" s="656"/>
      <c r="P102" s="656"/>
      <c r="Q102" s="656"/>
      <c r="R102" s="655"/>
      <c r="S102" s="649" t="s">
        <v>777</v>
      </c>
    </row>
    <row r="103" spans="1:19" s="663" customFormat="1" ht="45" customHeight="1">
      <c r="A103" s="654">
        <f>A102+1</f>
        <v>95</v>
      </c>
      <c r="B103" s="666" t="s">
        <v>781</v>
      </c>
      <c r="C103" s="668" t="s">
        <v>804</v>
      </c>
      <c r="D103" s="651" t="s">
        <v>803</v>
      </c>
      <c r="E103" s="651"/>
      <c r="F103" s="651"/>
      <c r="G103" s="661">
        <v>22</v>
      </c>
      <c r="H103" s="652"/>
      <c r="I103" s="657" t="s">
        <v>509</v>
      </c>
      <c r="J103" s="656"/>
      <c r="K103" s="656"/>
      <c r="L103" s="656"/>
      <c r="M103" s="656"/>
      <c r="N103" s="656"/>
      <c r="O103" s="656"/>
      <c r="P103" s="656"/>
      <c r="Q103" s="656"/>
      <c r="R103" s="655"/>
      <c r="S103" s="649" t="s">
        <v>777</v>
      </c>
    </row>
    <row r="104" spans="1:19" s="663" customFormat="1" ht="66.75" customHeight="1">
      <c r="A104" s="654">
        <f>A103+1</f>
        <v>96</v>
      </c>
      <c r="B104" s="666" t="s">
        <v>781</v>
      </c>
      <c r="C104" s="653" t="s">
        <v>799</v>
      </c>
      <c r="D104" s="651" t="s">
        <v>802</v>
      </c>
      <c r="E104" s="651"/>
      <c r="F104" s="651"/>
      <c r="G104" s="661">
        <v>22</v>
      </c>
      <c r="H104" s="652"/>
      <c r="I104" s="657" t="s">
        <v>509</v>
      </c>
      <c r="J104" s="656"/>
      <c r="K104" s="656"/>
      <c r="L104" s="656"/>
      <c r="M104" s="656"/>
      <c r="N104" s="656"/>
      <c r="O104" s="656"/>
      <c r="P104" s="656"/>
      <c r="Q104" s="656"/>
      <c r="R104" s="655"/>
      <c r="S104" s="649" t="s">
        <v>777</v>
      </c>
    </row>
    <row r="105" spans="1:19" s="663" customFormat="1" ht="60" customHeight="1">
      <c r="A105" s="654">
        <f>A104+1</f>
        <v>97</v>
      </c>
      <c r="B105" s="666" t="s">
        <v>781</v>
      </c>
      <c r="C105" s="653" t="s">
        <v>799</v>
      </c>
      <c r="D105" s="660" t="s">
        <v>791</v>
      </c>
      <c r="E105" s="659"/>
      <c r="F105" s="658"/>
      <c r="G105" s="661">
        <v>22</v>
      </c>
      <c r="H105" s="652"/>
      <c r="I105" s="667" t="s">
        <v>790</v>
      </c>
      <c r="J105" s="667"/>
      <c r="K105" s="667"/>
      <c r="L105" s="667"/>
      <c r="M105" s="667"/>
      <c r="N105" s="667"/>
      <c r="O105" s="667"/>
      <c r="P105" s="667"/>
      <c r="Q105" s="667"/>
      <c r="R105" s="667"/>
      <c r="S105" s="649" t="s">
        <v>777</v>
      </c>
    </row>
    <row r="106" spans="1:19" s="663" customFormat="1" ht="45" customHeight="1">
      <c r="A106" s="654">
        <f>A105+1</f>
        <v>98</v>
      </c>
      <c r="B106" s="666" t="s">
        <v>781</v>
      </c>
      <c r="C106" s="653" t="s">
        <v>799</v>
      </c>
      <c r="D106" s="651" t="s">
        <v>801</v>
      </c>
      <c r="E106" s="651"/>
      <c r="F106" s="651"/>
      <c r="G106" s="661">
        <v>22</v>
      </c>
      <c r="H106" s="652"/>
      <c r="I106" s="667" t="s">
        <v>788</v>
      </c>
      <c r="J106" s="667"/>
      <c r="K106" s="667"/>
      <c r="L106" s="667"/>
      <c r="M106" s="667"/>
      <c r="N106" s="667"/>
      <c r="O106" s="667"/>
      <c r="P106" s="667"/>
      <c r="Q106" s="667"/>
      <c r="R106" s="667"/>
      <c r="S106" s="649" t="s">
        <v>777</v>
      </c>
    </row>
    <row r="107" spans="1:19" s="663" customFormat="1" ht="45" customHeight="1">
      <c r="A107" s="654">
        <f>A106+1</f>
        <v>99</v>
      </c>
      <c r="B107" s="666" t="s">
        <v>781</v>
      </c>
      <c r="C107" s="653" t="s">
        <v>799</v>
      </c>
      <c r="D107" s="660" t="s">
        <v>787</v>
      </c>
      <c r="E107" s="659"/>
      <c r="F107" s="658"/>
      <c r="G107" s="661">
        <v>22</v>
      </c>
      <c r="H107" s="652"/>
      <c r="I107" s="667" t="s">
        <v>786</v>
      </c>
      <c r="J107" s="667"/>
      <c r="K107" s="667"/>
      <c r="L107" s="667"/>
      <c r="M107" s="667"/>
      <c r="N107" s="667"/>
      <c r="O107" s="667"/>
      <c r="P107" s="667"/>
      <c r="Q107" s="667"/>
      <c r="R107" s="667"/>
      <c r="S107" s="649" t="s">
        <v>777</v>
      </c>
    </row>
    <row r="108" spans="1:19" s="663" customFormat="1" ht="45" customHeight="1">
      <c r="A108" s="654">
        <f>A107+1</f>
        <v>100</v>
      </c>
      <c r="B108" s="666" t="s">
        <v>781</v>
      </c>
      <c r="C108" s="653" t="s">
        <v>799</v>
      </c>
      <c r="D108" s="651" t="s">
        <v>800</v>
      </c>
      <c r="E108" s="651"/>
      <c r="F108" s="651"/>
      <c r="G108" s="661">
        <v>22</v>
      </c>
      <c r="H108" s="652"/>
      <c r="I108" s="651" t="s">
        <v>792</v>
      </c>
      <c r="J108" s="651"/>
      <c r="K108" s="651"/>
      <c r="L108" s="651"/>
      <c r="M108" s="651"/>
      <c r="N108" s="651"/>
      <c r="O108" s="651"/>
      <c r="P108" s="651"/>
      <c r="Q108" s="651"/>
      <c r="R108" s="651"/>
      <c r="S108" s="649" t="s">
        <v>777</v>
      </c>
    </row>
    <row r="109" spans="1:19" s="663" customFormat="1" ht="45" customHeight="1">
      <c r="A109" s="654">
        <f>A108+1</f>
        <v>101</v>
      </c>
      <c r="B109" s="666" t="s">
        <v>781</v>
      </c>
      <c r="C109" s="653" t="s">
        <v>799</v>
      </c>
      <c r="D109" s="651" t="s">
        <v>779</v>
      </c>
      <c r="E109" s="651"/>
      <c r="F109" s="651"/>
      <c r="G109" s="661">
        <v>22</v>
      </c>
      <c r="H109" s="652"/>
      <c r="I109" s="651" t="s">
        <v>778</v>
      </c>
      <c r="J109" s="651"/>
      <c r="K109" s="651"/>
      <c r="L109" s="651"/>
      <c r="M109" s="651"/>
      <c r="N109" s="651"/>
      <c r="O109" s="651"/>
      <c r="P109" s="651"/>
      <c r="Q109" s="651"/>
      <c r="R109" s="651"/>
      <c r="S109" s="649" t="s">
        <v>777</v>
      </c>
    </row>
    <row r="110" spans="1:19" s="663" customFormat="1" ht="45" customHeight="1">
      <c r="A110" s="654">
        <f>A109+1</f>
        <v>102</v>
      </c>
      <c r="B110" s="666" t="s">
        <v>781</v>
      </c>
      <c r="C110" s="653" t="s">
        <v>799</v>
      </c>
      <c r="D110" s="651" t="s">
        <v>798</v>
      </c>
      <c r="E110" s="651"/>
      <c r="F110" s="651"/>
      <c r="G110" s="661">
        <v>22</v>
      </c>
      <c r="H110" s="652"/>
      <c r="I110" s="657" t="s">
        <v>509</v>
      </c>
      <c r="J110" s="656"/>
      <c r="K110" s="656"/>
      <c r="L110" s="656"/>
      <c r="M110" s="656"/>
      <c r="N110" s="656"/>
      <c r="O110" s="656"/>
      <c r="P110" s="656"/>
      <c r="Q110" s="656"/>
      <c r="R110" s="655"/>
      <c r="S110" s="649" t="s">
        <v>777</v>
      </c>
    </row>
    <row r="111" spans="1:19" s="663" customFormat="1" ht="45" customHeight="1">
      <c r="A111" s="654">
        <f>A110+1</f>
        <v>103</v>
      </c>
      <c r="B111" s="666" t="s">
        <v>781</v>
      </c>
      <c r="C111" s="653" t="s">
        <v>794</v>
      </c>
      <c r="D111" s="660" t="s">
        <v>791</v>
      </c>
      <c r="E111" s="659"/>
      <c r="F111" s="658"/>
      <c r="G111" s="661">
        <v>22</v>
      </c>
      <c r="H111" s="652"/>
      <c r="I111" s="667" t="s">
        <v>790</v>
      </c>
      <c r="J111" s="667"/>
      <c r="K111" s="667"/>
      <c r="L111" s="667"/>
      <c r="M111" s="667"/>
      <c r="N111" s="667"/>
      <c r="O111" s="667"/>
      <c r="P111" s="667"/>
      <c r="Q111" s="667"/>
      <c r="R111" s="667"/>
      <c r="S111" s="649" t="s">
        <v>777</v>
      </c>
    </row>
    <row r="112" spans="1:19" s="663" customFormat="1" ht="45" customHeight="1">
      <c r="A112" s="654">
        <f>A111+1</f>
        <v>104</v>
      </c>
      <c r="B112" s="666" t="s">
        <v>781</v>
      </c>
      <c r="C112" s="653" t="s">
        <v>794</v>
      </c>
      <c r="D112" s="660" t="s">
        <v>797</v>
      </c>
      <c r="E112" s="659"/>
      <c r="F112" s="658"/>
      <c r="G112" s="661">
        <v>22</v>
      </c>
      <c r="H112" s="652"/>
      <c r="I112" s="667" t="s">
        <v>788</v>
      </c>
      <c r="J112" s="667"/>
      <c r="K112" s="667"/>
      <c r="L112" s="667"/>
      <c r="M112" s="667"/>
      <c r="N112" s="667"/>
      <c r="O112" s="667"/>
      <c r="P112" s="667"/>
      <c r="Q112" s="667"/>
      <c r="R112" s="667"/>
      <c r="S112" s="649" t="s">
        <v>777</v>
      </c>
    </row>
    <row r="113" spans="1:19" s="663" customFormat="1" ht="45" customHeight="1">
      <c r="A113" s="654">
        <f>A112+1</f>
        <v>105</v>
      </c>
      <c r="B113" s="666" t="s">
        <v>781</v>
      </c>
      <c r="C113" s="653" t="s">
        <v>794</v>
      </c>
      <c r="D113" s="660" t="s">
        <v>796</v>
      </c>
      <c r="E113" s="659"/>
      <c r="F113" s="658"/>
      <c r="G113" s="661">
        <v>22</v>
      </c>
      <c r="H113" s="652"/>
      <c r="I113" s="667" t="s">
        <v>795</v>
      </c>
      <c r="J113" s="667"/>
      <c r="K113" s="667"/>
      <c r="L113" s="667"/>
      <c r="M113" s="667"/>
      <c r="N113" s="667"/>
      <c r="O113" s="667"/>
      <c r="P113" s="667"/>
      <c r="Q113" s="667"/>
      <c r="R113" s="667"/>
      <c r="S113" s="649" t="s">
        <v>777</v>
      </c>
    </row>
    <row r="114" spans="1:19" s="663" customFormat="1" ht="45" customHeight="1">
      <c r="A114" s="654">
        <f>A113+1</f>
        <v>106</v>
      </c>
      <c r="B114" s="666" t="s">
        <v>781</v>
      </c>
      <c r="C114" s="653" t="s">
        <v>794</v>
      </c>
      <c r="D114" s="657" t="s">
        <v>793</v>
      </c>
      <c r="E114" s="656"/>
      <c r="F114" s="655"/>
      <c r="G114" s="661">
        <v>22</v>
      </c>
      <c r="H114" s="652"/>
      <c r="I114" s="651" t="s">
        <v>792</v>
      </c>
      <c r="J114" s="651"/>
      <c r="K114" s="651"/>
      <c r="L114" s="651"/>
      <c r="M114" s="651"/>
      <c r="N114" s="651"/>
      <c r="O114" s="651"/>
      <c r="P114" s="651"/>
      <c r="Q114" s="651"/>
      <c r="R114" s="651"/>
      <c r="S114" s="649" t="s">
        <v>777</v>
      </c>
    </row>
    <row r="115" spans="1:19" s="663" customFormat="1" ht="45" customHeight="1">
      <c r="A115" s="654">
        <f>A114+1</f>
        <v>107</v>
      </c>
      <c r="B115" s="666" t="s">
        <v>781</v>
      </c>
      <c r="C115" s="653" t="s">
        <v>780</v>
      </c>
      <c r="D115" s="660" t="s">
        <v>791</v>
      </c>
      <c r="E115" s="659"/>
      <c r="F115" s="658"/>
      <c r="G115" s="661">
        <v>22</v>
      </c>
      <c r="H115" s="652"/>
      <c r="I115" s="667" t="s">
        <v>790</v>
      </c>
      <c r="J115" s="667"/>
      <c r="K115" s="667"/>
      <c r="L115" s="667"/>
      <c r="M115" s="667"/>
      <c r="N115" s="667"/>
      <c r="O115" s="667"/>
      <c r="P115" s="667"/>
      <c r="Q115" s="667"/>
      <c r="R115" s="667"/>
      <c r="S115" s="649" t="s">
        <v>777</v>
      </c>
    </row>
    <row r="116" spans="1:19" s="663" customFormat="1" ht="45" customHeight="1">
      <c r="A116" s="654">
        <f>A115+1</f>
        <v>108</v>
      </c>
      <c r="B116" s="666" t="s">
        <v>781</v>
      </c>
      <c r="C116" s="653" t="s">
        <v>780</v>
      </c>
      <c r="D116" s="660" t="s">
        <v>789</v>
      </c>
      <c r="E116" s="659"/>
      <c r="F116" s="658"/>
      <c r="G116" s="661">
        <v>22</v>
      </c>
      <c r="H116" s="652"/>
      <c r="I116" s="667" t="s">
        <v>788</v>
      </c>
      <c r="J116" s="667"/>
      <c r="K116" s="667"/>
      <c r="L116" s="667"/>
      <c r="M116" s="667"/>
      <c r="N116" s="667"/>
      <c r="O116" s="667"/>
      <c r="P116" s="667"/>
      <c r="Q116" s="667"/>
      <c r="R116" s="667"/>
      <c r="S116" s="649" t="s">
        <v>777</v>
      </c>
    </row>
    <row r="117" spans="1:19" s="663" customFormat="1" ht="45" customHeight="1">
      <c r="A117" s="654">
        <f>A116+1</f>
        <v>109</v>
      </c>
      <c r="B117" s="666" t="s">
        <v>781</v>
      </c>
      <c r="C117" s="653" t="s">
        <v>780</v>
      </c>
      <c r="D117" s="660" t="s">
        <v>787</v>
      </c>
      <c r="E117" s="659"/>
      <c r="F117" s="658"/>
      <c r="G117" s="661">
        <v>22</v>
      </c>
      <c r="H117" s="652"/>
      <c r="I117" s="667" t="s">
        <v>786</v>
      </c>
      <c r="J117" s="667"/>
      <c r="K117" s="667"/>
      <c r="L117" s="667"/>
      <c r="M117" s="667"/>
      <c r="N117" s="667"/>
      <c r="O117" s="667"/>
      <c r="P117" s="667"/>
      <c r="Q117" s="667"/>
      <c r="R117" s="667"/>
      <c r="S117" s="649" t="s">
        <v>777</v>
      </c>
    </row>
    <row r="118" spans="1:19" s="663" customFormat="1" ht="45" customHeight="1">
      <c r="A118" s="654">
        <f>A117+1</f>
        <v>110</v>
      </c>
      <c r="B118" s="666" t="s">
        <v>781</v>
      </c>
      <c r="C118" s="653" t="s">
        <v>780</v>
      </c>
      <c r="D118" s="657" t="s">
        <v>785</v>
      </c>
      <c r="E118" s="656"/>
      <c r="F118" s="655"/>
      <c r="G118" s="661">
        <v>22</v>
      </c>
      <c r="H118" s="652"/>
      <c r="I118" s="660" t="s">
        <v>784</v>
      </c>
      <c r="J118" s="659"/>
      <c r="K118" s="659"/>
      <c r="L118" s="659"/>
      <c r="M118" s="659"/>
      <c r="N118" s="659"/>
      <c r="O118" s="659"/>
      <c r="P118" s="659"/>
      <c r="Q118" s="659"/>
      <c r="R118" s="658"/>
      <c r="S118" s="649" t="s">
        <v>777</v>
      </c>
    </row>
    <row r="119" spans="1:19" s="663" customFormat="1" ht="45" customHeight="1">
      <c r="A119" s="654">
        <f>A118+1</f>
        <v>111</v>
      </c>
      <c r="B119" s="666" t="s">
        <v>781</v>
      </c>
      <c r="C119" s="653" t="s">
        <v>780</v>
      </c>
      <c r="D119" s="657" t="s">
        <v>783</v>
      </c>
      <c r="E119" s="656"/>
      <c r="F119" s="655"/>
      <c r="G119" s="661">
        <v>22</v>
      </c>
      <c r="H119" s="652"/>
      <c r="I119" s="660" t="s">
        <v>782</v>
      </c>
      <c r="J119" s="659"/>
      <c r="K119" s="659"/>
      <c r="L119" s="659"/>
      <c r="M119" s="659"/>
      <c r="N119" s="659"/>
      <c r="O119" s="659"/>
      <c r="P119" s="659"/>
      <c r="Q119" s="659"/>
      <c r="R119" s="658"/>
      <c r="S119" s="649" t="s">
        <v>777</v>
      </c>
    </row>
    <row r="120" spans="1:19" s="663" customFormat="1" ht="45" customHeight="1">
      <c r="A120" s="654">
        <f>A119+1</f>
        <v>112</v>
      </c>
      <c r="B120" s="666" t="s">
        <v>781</v>
      </c>
      <c r="C120" s="653" t="s">
        <v>780</v>
      </c>
      <c r="D120" s="657" t="s">
        <v>779</v>
      </c>
      <c r="E120" s="656"/>
      <c r="F120" s="655"/>
      <c r="G120" s="661">
        <v>22</v>
      </c>
      <c r="H120" s="652"/>
      <c r="I120" s="651" t="s">
        <v>778</v>
      </c>
      <c r="J120" s="651"/>
      <c r="K120" s="651"/>
      <c r="L120" s="651"/>
      <c r="M120" s="651"/>
      <c r="N120" s="651"/>
      <c r="O120" s="651"/>
      <c r="P120" s="651"/>
      <c r="Q120" s="651"/>
      <c r="R120" s="651"/>
      <c r="S120" s="649" t="s">
        <v>777</v>
      </c>
    </row>
    <row r="121" spans="1:19" s="663" customFormat="1" ht="48" customHeight="1">
      <c r="A121" s="654">
        <f>A120+1</f>
        <v>113</v>
      </c>
      <c r="B121" s="666" t="s">
        <v>729</v>
      </c>
      <c r="C121" s="653" t="s">
        <v>776</v>
      </c>
      <c r="D121" s="651" t="s">
        <v>775</v>
      </c>
      <c r="E121" s="650"/>
      <c r="F121" s="650"/>
      <c r="G121" s="661">
        <v>23</v>
      </c>
      <c r="H121" s="652"/>
      <c r="I121" s="651" t="s">
        <v>774</v>
      </c>
      <c r="J121" s="650"/>
      <c r="K121" s="650"/>
      <c r="L121" s="650"/>
      <c r="M121" s="650"/>
      <c r="N121" s="650"/>
      <c r="O121" s="650"/>
      <c r="P121" s="650"/>
      <c r="Q121" s="650"/>
      <c r="R121" s="650"/>
      <c r="S121" s="662" t="s">
        <v>598</v>
      </c>
    </row>
    <row r="122" spans="1:19" s="663" customFormat="1" ht="45" customHeight="1">
      <c r="A122" s="654">
        <f>A121+1</f>
        <v>114</v>
      </c>
      <c r="B122" s="666" t="s">
        <v>729</v>
      </c>
      <c r="C122" s="653" t="s">
        <v>773</v>
      </c>
      <c r="D122" s="651" t="s">
        <v>772</v>
      </c>
      <c r="E122" s="650"/>
      <c r="F122" s="650"/>
      <c r="G122" s="661">
        <v>23</v>
      </c>
      <c r="H122" s="652"/>
      <c r="I122" s="651" t="s">
        <v>771</v>
      </c>
      <c r="J122" s="651"/>
      <c r="K122" s="651"/>
      <c r="L122" s="651"/>
      <c r="M122" s="651"/>
      <c r="N122" s="651"/>
      <c r="O122" s="651"/>
      <c r="P122" s="651"/>
      <c r="Q122" s="651"/>
      <c r="R122" s="651"/>
      <c r="S122" s="662" t="s">
        <v>598</v>
      </c>
    </row>
    <row r="123" spans="1:19" s="663" customFormat="1" ht="66.75" customHeight="1">
      <c r="A123" s="654">
        <f>A122+1</f>
        <v>115</v>
      </c>
      <c r="B123" s="666" t="s">
        <v>729</v>
      </c>
      <c r="C123" s="653" t="s">
        <v>770</v>
      </c>
      <c r="D123" s="651" t="s">
        <v>769</v>
      </c>
      <c r="E123" s="650"/>
      <c r="F123" s="650"/>
      <c r="G123" s="661">
        <v>23</v>
      </c>
      <c r="H123" s="652"/>
      <c r="I123" s="651" t="s">
        <v>768</v>
      </c>
      <c r="J123" s="651"/>
      <c r="K123" s="651"/>
      <c r="L123" s="651"/>
      <c r="M123" s="651"/>
      <c r="N123" s="651"/>
      <c r="O123" s="651"/>
      <c r="P123" s="651"/>
      <c r="Q123" s="651"/>
      <c r="R123" s="651"/>
      <c r="S123" s="662" t="s">
        <v>598</v>
      </c>
    </row>
    <row r="124" spans="1:19" s="663" customFormat="1" ht="60" customHeight="1">
      <c r="A124" s="654">
        <f>A123+1</f>
        <v>116</v>
      </c>
      <c r="B124" s="666" t="s">
        <v>729</v>
      </c>
      <c r="C124" s="653" t="s">
        <v>767</v>
      </c>
      <c r="D124" s="651" t="s">
        <v>727</v>
      </c>
      <c r="E124" s="650"/>
      <c r="F124" s="650"/>
      <c r="G124" s="661">
        <v>23</v>
      </c>
      <c r="H124" s="652"/>
      <c r="I124" s="651" t="s">
        <v>726</v>
      </c>
      <c r="J124" s="651"/>
      <c r="K124" s="651"/>
      <c r="L124" s="651"/>
      <c r="M124" s="651"/>
      <c r="N124" s="651"/>
      <c r="O124" s="651"/>
      <c r="P124" s="651"/>
      <c r="Q124" s="651"/>
      <c r="R124" s="651"/>
      <c r="S124" s="662" t="s">
        <v>598</v>
      </c>
    </row>
    <row r="125" spans="1:19" s="663" customFormat="1" ht="45" customHeight="1">
      <c r="A125" s="654">
        <f>A124+1</f>
        <v>117</v>
      </c>
      <c r="B125" s="666" t="s">
        <v>729</v>
      </c>
      <c r="C125" s="653" t="s">
        <v>766</v>
      </c>
      <c r="D125" s="651" t="s">
        <v>765</v>
      </c>
      <c r="E125" s="650"/>
      <c r="F125" s="650"/>
      <c r="G125" s="661">
        <v>23</v>
      </c>
      <c r="H125" s="652"/>
      <c r="I125" s="657" t="s">
        <v>509</v>
      </c>
      <c r="J125" s="656"/>
      <c r="K125" s="656"/>
      <c r="L125" s="656"/>
      <c r="M125" s="656"/>
      <c r="N125" s="656"/>
      <c r="O125" s="656"/>
      <c r="P125" s="656"/>
      <c r="Q125" s="656"/>
      <c r="R125" s="655"/>
      <c r="S125" s="662" t="s">
        <v>598</v>
      </c>
    </row>
    <row r="126" spans="1:19" s="663" customFormat="1" ht="45" customHeight="1">
      <c r="A126" s="654">
        <f>A125+1</f>
        <v>118</v>
      </c>
      <c r="B126" s="666" t="s">
        <v>729</v>
      </c>
      <c r="C126" s="653" t="s">
        <v>764</v>
      </c>
      <c r="D126" s="651" t="s">
        <v>763</v>
      </c>
      <c r="E126" s="650"/>
      <c r="F126" s="650"/>
      <c r="G126" s="661">
        <v>23</v>
      </c>
      <c r="H126" s="652"/>
      <c r="I126" s="651" t="s">
        <v>762</v>
      </c>
      <c r="J126" s="651"/>
      <c r="K126" s="651"/>
      <c r="L126" s="651"/>
      <c r="M126" s="651"/>
      <c r="N126" s="651"/>
      <c r="O126" s="651"/>
      <c r="P126" s="651"/>
      <c r="Q126" s="651"/>
      <c r="R126" s="651"/>
      <c r="S126" s="662" t="s">
        <v>598</v>
      </c>
    </row>
    <row r="127" spans="1:19" s="663" customFormat="1" ht="60" customHeight="1">
      <c r="A127" s="654">
        <f>A126+1</f>
        <v>119</v>
      </c>
      <c r="B127" s="666" t="s">
        <v>729</v>
      </c>
      <c r="C127" s="653" t="s">
        <v>761</v>
      </c>
      <c r="D127" s="651" t="s">
        <v>727</v>
      </c>
      <c r="E127" s="650"/>
      <c r="F127" s="650"/>
      <c r="G127" s="661">
        <v>23</v>
      </c>
      <c r="H127" s="652"/>
      <c r="I127" s="651" t="s">
        <v>726</v>
      </c>
      <c r="J127" s="651"/>
      <c r="K127" s="651"/>
      <c r="L127" s="651"/>
      <c r="M127" s="651"/>
      <c r="N127" s="651"/>
      <c r="O127" s="651"/>
      <c r="P127" s="651"/>
      <c r="Q127" s="651"/>
      <c r="R127" s="651"/>
      <c r="S127" s="662" t="s">
        <v>598</v>
      </c>
    </row>
    <row r="128" spans="1:19" s="663" customFormat="1" ht="45" customHeight="1">
      <c r="A128" s="654">
        <f>A127+1</f>
        <v>120</v>
      </c>
      <c r="B128" s="666" t="s">
        <v>729</v>
      </c>
      <c r="C128" s="653" t="s">
        <v>760</v>
      </c>
      <c r="D128" s="651" t="s">
        <v>759</v>
      </c>
      <c r="E128" s="650"/>
      <c r="F128" s="650"/>
      <c r="G128" s="661">
        <v>23</v>
      </c>
      <c r="H128" s="652"/>
      <c r="I128" s="651" t="s">
        <v>758</v>
      </c>
      <c r="J128" s="651"/>
      <c r="K128" s="651"/>
      <c r="L128" s="651"/>
      <c r="M128" s="651"/>
      <c r="N128" s="651"/>
      <c r="O128" s="651"/>
      <c r="P128" s="651"/>
      <c r="Q128" s="651"/>
      <c r="R128" s="651"/>
      <c r="S128" s="662" t="s">
        <v>598</v>
      </c>
    </row>
    <row r="129" spans="1:19" s="663" customFormat="1" ht="60" customHeight="1">
      <c r="A129" s="654">
        <f>A128+1</f>
        <v>121</v>
      </c>
      <c r="B129" s="666" t="s">
        <v>729</v>
      </c>
      <c r="C129" s="653" t="s">
        <v>757</v>
      </c>
      <c r="D129" s="651" t="s">
        <v>756</v>
      </c>
      <c r="E129" s="650"/>
      <c r="F129" s="650"/>
      <c r="G129" s="661">
        <v>23</v>
      </c>
      <c r="H129" s="652"/>
      <c r="I129" s="651" t="s">
        <v>726</v>
      </c>
      <c r="J129" s="651"/>
      <c r="K129" s="651"/>
      <c r="L129" s="651"/>
      <c r="M129" s="651"/>
      <c r="N129" s="651"/>
      <c r="O129" s="651"/>
      <c r="P129" s="651"/>
      <c r="Q129" s="651"/>
      <c r="R129" s="651"/>
      <c r="S129" s="662" t="s">
        <v>598</v>
      </c>
    </row>
    <row r="130" spans="1:19" s="663" customFormat="1" ht="66" customHeight="1">
      <c r="A130" s="654">
        <f>A129+1</f>
        <v>122</v>
      </c>
      <c r="B130" s="666" t="s">
        <v>729</v>
      </c>
      <c r="C130" s="653" t="s">
        <v>755</v>
      </c>
      <c r="D130" s="651" t="s">
        <v>754</v>
      </c>
      <c r="E130" s="650"/>
      <c r="F130" s="650"/>
      <c r="G130" s="661">
        <v>23</v>
      </c>
      <c r="H130" s="652"/>
      <c r="I130" s="651" t="s">
        <v>753</v>
      </c>
      <c r="J130" s="651"/>
      <c r="K130" s="651"/>
      <c r="L130" s="651"/>
      <c r="M130" s="651"/>
      <c r="N130" s="651"/>
      <c r="O130" s="651"/>
      <c r="P130" s="651"/>
      <c r="Q130" s="651"/>
      <c r="R130" s="651"/>
      <c r="S130" s="662" t="s">
        <v>598</v>
      </c>
    </row>
    <row r="131" spans="1:19" s="663" customFormat="1" ht="45" customHeight="1">
      <c r="A131" s="654">
        <f>A130+1</f>
        <v>123</v>
      </c>
      <c r="B131" s="666" t="s">
        <v>729</v>
      </c>
      <c r="C131" s="653" t="s">
        <v>752</v>
      </c>
      <c r="D131" s="651" t="s">
        <v>751</v>
      </c>
      <c r="E131" s="650"/>
      <c r="F131" s="650"/>
      <c r="G131" s="661">
        <v>24</v>
      </c>
      <c r="H131" s="652"/>
      <c r="I131" s="651" t="s">
        <v>750</v>
      </c>
      <c r="J131" s="651"/>
      <c r="K131" s="651"/>
      <c r="L131" s="651"/>
      <c r="M131" s="651"/>
      <c r="N131" s="651"/>
      <c r="O131" s="651"/>
      <c r="P131" s="651"/>
      <c r="Q131" s="651"/>
      <c r="R131" s="651"/>
      <c r="S131" s="662" t="s">
        <v>598</v>
      </c>
    </row>
    <row r="132" spans="1:19" s="663" customFormat="1" ht="45" customHeight="1">
      <c r="A132" s="654">
        <f>A131+1</f>
        <v>124</v>
      </c>
      <c r="B132" s="666" t="s">
        <v>729</v>
      </c>
      <c r="C132" s="653" t="s">
        <v>749</v>
      </c>
      <c r="D132" s="651" t="s">
        <v>748</v>
      </c>
      <c r="E132" s="650"/>
      <c r="F132" s="650"/>
      <c r="G132" s="661">
        <v>24</v>
      </c>
      <c r="H132" s="652"/>
      <c r="I132" s="651" t="s">
        <v>747</v>
      </c>
      <c r="J132" s="651"/>
      <c r="K132" s="651"/>
      <c r="L132" s="651"/>
      <c r="M132" s="651"/>
      <c r="N132" s="651"/>
      <c r="O132" s="651"/>
      <c r="P132" s="651"/>
      <c r="Q132" s="651"/>
      <c r="R132" s="651"/>
      <c r="S132" s="662" t="s">
        <v>598</v>
      </c>
    </row>
    <row r="133" spans="1:19" s="663" customFormat="1" ht="45" customHeight="1">
      <c r="A133" s="654">
        <f>A132+1</f>
        <v>125</v>
      </c>
      <c r="B133" s="666" t="s">
        <v>729</v>
      </c>
      <c r="C133" s="653" t="s">
        <v>746</v>
      </c>
      <c r="D133" s="660" t="s">
        <v>745</v>
      </c>
      <c r="E133" s="659"/>
      <c r="F133" s="658"/>
      <c r="G133" s="661">
        <v>24</v>
      </c>
      <c r="H133" s="665"/>
      <c r="I133" s="651" t="s">
        <v>744</v>
      </c>
      <c r="J133" s="651"/>
      <c r="K133" s="651"/>
      <c r="L133" s="651"/>
      <c r="M133" s="651"/>
      <c r="N133" s="651"/>
      <c r="O133" s="651"/>
      <c r="P133" s="651"/>
      <c r="Q133" s="651"/>
      <c r="R133" s="651"/>
      <c r="S133" s="662" t="s">
        <v>598</v>
      </c>
    </row>
    <row r="134" spans="1:19" s="663" customFormat="1" ht="45" customHeight="1">
      <c r="A134" s="654">
        <f>A133+1</f>
        <v>126</v>
      </c>
      <c r="B134" s="666" t="s">
        <v>729</v>
      </c>
      <c r="C134" s="653" t="s">
        <v>743</v>
      </c>
      <c r="D134" s="660" t="s">
        <v>742</v>
      </c>
      <c r="E134" s="659"/>
      <c r="F134" s="658"/>
      <c r="G134" s="661">
        <v>24</v>
      </c>
      <c r="H134" s="665"/>
      <c r="I134" s="651" t="s">
        <v>741</v>
      </c>
      <c r="J134" s="651"/>
      <c r="K134" s="651"/>
      <c r="L134" s="651"/>
      <c r="M134" s="651"/>
      <c r="N134" s="651"/>
      <c r="O134" s="651"/>
      <c r="P134" s="651"/>
      <c r="Q134" s="651"/>
      <c r="R134" s="651"/>
      <c r="S134" s="662" t="s">
        <v>598</v>
      </c>
    </row>
    <row r="135" spans="1:19" s="663" customFormat="1" ht="60" customHeight="1">
      <c r="A135" s="654">
        <f>A134+1</f>
        <v>127</v>
      </c>
      <c r="B135" s="666" t="s">
        <v>729</v>
      </c>
      <c r="C135" s="653" t="s">
        <v>740</v>
      </c>
      <c r="D135" s="651" t="s">
        <v>727</v>
      </c>
      <c r="E135" s="650"/>
      <c r="F135" s="650"/>
      <c r="G135" s="661">
        <v>24</v>
      </c>
      <c r="H135" s="652"/>
      <c r="I135" s="651" t="s">
        <v>726</v>
      </c>
      <c r="J135" s="651"/>
      <c r="K135" s="651"/>
      <c r="L135" s="651"/>
      <c r="M135" s="651"/>
      <c r="N135" s="651"/>
      <c r="O135" s="651"/>
      <c r="P135" s="651"/>
      <c r="Q135" s="651"/>
      <c r="R135" s="651"/>
      <c r="S135" s="662" t="s">
        <v>598</v>
      </c>
    </row>
    <row r="136" spans="1:19" s="663" customFormat="1" ht="51" customHeight="1">
      <c r="A136" s="654">
        <f>A135+1</f>
        <v>128</v>
      </c>
      <c r="B136" s="666" t="s">
        <v>729</v>
      </c>
      <c r="C136" s="653" t="s">
        <v>739</v>
      </c>
      <c r="D136" s="651" t="s">
        <v>738</v>
      </c>
      <c r="E136" s="650"/>
      <c r="F136" s="650"/>
      <c r="G136" s="661">
        <v>24</v>
      </c>
      <c r="H136" s="652"/>
      <c r="I136" s="657" t="s">
        <v>737</v>
      </c>
      <c r="J136" s="656"/>
      <c r="K136" s="656"/>
      <c r="L136" s="656"/>
      <c r="M136" s="656"/>
      <c r="N136" s="656"/>
      <c r="O136" s="656"/>
      <c r="P136" s="656"/>
      <c r="Q136" s="656"/>
      <c r="R136" s="655"/>
      <c r="S136" s="662" t="s">
        <v>598</v>
      </c>
    </row>
    <row r="137" spans="1:19" s="663" customFormat="1" ht="60" customHeight="1">
      <c r="A137" s="654">
        <f>A136+1</f>
        <v>129</v>
      </c>
      <c r="B137" s="666" t="s">
        <v>729</v>
      </c>
      <c r="C137" s="653" t="s">
        <v>736</v>
      </c>
      <c r="D137" s="651" t="s">
        <v>727</v>
      </c>
      <c r="E137" s="650"/>
      <c r="F137" s="650"/>
      <c r="G137" s="661">
        <v>24</v>
      </c>
      <c r="H137" s="652"/>
      <c r="I137" s="651" t="s">
        <v>726</v>
      </c>
      <c r="J137" s="651"/>
      <c r="K137" s="651"/>
      <c r="L137" s="651"/>
      <c r="M137" s="651"/>
      <c r="N137" s="651"/>
      <c r="O137" s="651"/>
      <c r="P137" s="651"/>
      <c r="Q137" s="651"/>
      <c r="R137" s="651"/>
      <c r="S137" s="662" t="s">
        <v>598</v>
      </c>
    </row>
    <row r="138" spans="1:19" s="663" customFormat="1" ht="77.25" customHeight="1">
      <c r="A138" s="654">
        <f>A137+1</f>
        <v>130</v>
      </c>
      <c r="B138" s="666" t="s">
        <v>729</v>
      </c>
      <c r="C138" s="653" t="s">
        <v>735</v>
      </c>
      <c r="D138" s="651" t="s">
        <v>734</v>
      </c>
      <c r="E138" s="650"/>
      <c r="F138" s="650"/>
      <c r="G138" s="661">
        <v>24</v>
      </c>
      <c r="H138" s="652"/>
      <c r="I138" s="657" t="s">
        <v>733</v>
      </c>
      <c r="J138" s="656"/>
      <c r="K138" s="656"/>
      <c r="L138" s="656"/>
      <c r="M138" s="656"/>
      <c r="N138" s="656"/>
      <c r="O138" s="656"/>
      <c r="P138" s="656"/>
      <c r="Q138" s="656"/>
      <c r="R138" s="655"/>
      <c r="S138" s="662" t="s">
        <v>598</v>
      </c>
    </row>
    <row r="139" spans="1:19" s="663" customFormat="1" ht="103.5" customHeight="1">
      <c r="A139" s="654">
        <f>A138+1</f>
        <v>131</v>
      </c>
      <c r="B139" s="666" t="s">
        <v>729</v>
      </c>
      <c r="C139" s="653" t="s">
        <v>732</v>
      </c>
      <c r="D139" s="660" t="s">
        <v>731</v>
      </c>
      <c r="E139" s="659"/>
      <c r="F139" s="658"/>
      <c r="G139" s="661">
        <v>24</v>
      </c>
      <c r="H139" s="652"/>
      <c r="I139" s="651" t="s">
        <v>730</v>
      </c>
      <c r="J139" s="651"/>
      <c r="K139" s="651"/>
      <c r="L139" s="651"/>
      <c r="M139" s="651"/>
      <c r="N139" s="651"/>
      <c r="O139" s="651"/>
      <c r="P139" s="651"/>
      <c r="Q139" s="651"/>
      <c r="R139" s="651"/>
      <c r="S139" s="662" t="s">
        <v>598</v>
      </c>
    </row>
    <row r="140" spans="1:19" s="663" customFormat="1" ht="60" customHeight="1">
      <c r="A140" s="654">
        <f>A139+1</f>
        <v>132</v>
      </c>
      <c r="B140" s="666" t="s">
        <v>729</v>
      </c>
      <c r="C140" s="653" t="s">
        <v>728</v>
      </c>
      <c r="D140" s="660" t="s">
        <v>727</v>
      </c>
      <c r="E140" s="659"/>
      <c r="F140" s="658"/>
      <c r="G140" s="661">
        <v>25</v>
      </c>
      <c r="H140" s="652"/>
      <c r="I140" s="651" t="s">
        <v>726</v>
      </c>
      <c r="J140" s="651"/>
      <c r="K140" s="651"/>
      <c r="L140" s="651"/>
      <c r="M140" s="651"/>
      <c r="N140" s="651"/>
      <c r="O140" s="651"/>
      <c r="P140" s="651"/>
      <c r="Q140" s="651"/>
      <c r="R140" s="651"/>
      <c r="S140" s="662" t="s">
        <v>598</v>
      </c>
    </row>
    <row r="141" spans="1:19" s="663" customFormat="1" ht="99.95" customHeight="1">
      <c r="A141" s="654">
        <f>A140+1</f>
        <v>133</v>
      </c>
      <c r="B141" s="653" t="s">
        <v>683</v>
      </c>
      <c r="C141" s="664" t="s">
        <v>717</v>
      </c>
      <c r="D141" s="660" t="s">
        <v>725</v>
      </c>
      <c r="E141" s="659"/>
      <c r="F141" s="658"/>
      <c r="G141" s="661">
        <v>26</v>
      </c>
      <c r="H141" s="665"/>
      <c r="I141" s="651" t="s">
        <v>724</v>
      </c>
      <c r="J141" s="650"/>
      <c r="K141" s="650"/>
      <c r="L141" s="650"/>
      <c r="M141" s="650"/>
      <c r="N141" s="650"/>
      <c r="O141" s="650"/>
      <c r="P141" s="650"/>
      <c r="Q141" s="650"/>
      <c r="R141" s="650"/>
      <c r="S141" s="649" t="s">
        <v>706</v>
      </c>
    </row>
    <row r="142" spans="1:19" s="663" customFormat="1" ht="60" customHeight="1">
      <c r="A142" s="654">
        <f>A141+1</f>
        <v>134</v>
      </c>
      <c r="B142" s="653" t="s">
        <v>683</v>
      </c>
      <c r="C142" s="664" t="s">
        <v>717</v>
      </c>
      <c r="D142" s="660" t="s">
        <v>723</v>
      </c>
      <c r="E142" s="659"/>
      <c r="F142" s="658"/>
      <c r="G142" s="661">
        <v>26</v>
      </c>
      <c r="H142" s="652"/>
      <c r="I142" s="651" t="s">
        <v>509</v>
      </c>
      <c r="J142" s="650"/>
      <c r="K142" s="650"/>
      <c r="L142" s="650"/>
      <c r="M142" s="650"/>
      <c r="N142" s="650"/>
      <c r="O142" s="650"/>
      <c r="P142" s="650"/>
      <c r="Q142" s="650"/>
      <c r="R142" s="650"/>
      <c r="S142" s="649" t="s">
        <v>706</v>
      </c>
    </row>
    <row r="143" spans="1:19" s="663" customFormat="1" ht="121.5" customHeight="1">
      <c r="A143" s="654">
        <f>A142+1</f>
        <v>135</v>
      </c>
      <c r="B143" s="653" t="s">
        <v>683</v>
      </c>
      <c r="C143" s="664" t="s">
        <v>717</v>
      </c>
      <c r="D143" s="651" t="s">
        <v>722</v>
      </c>
      <c r="E143" s="651"/>
      <c r="F143" s="651"/>
      <c r="G143" s="661">
        <v>26</v>
      </c>
      <c r="H143" s="652"/>
      <c r="I143" s="651" t="s">
        <v>721</v>
      </c>
      <c r="J143" s="650"/>
      <c r="K143" s="650"/>
      <c r="L143" s="650"/>
      <c r="M143" s="650"/>
      <c r="N143" s="650"/>
      <c r="O143" s="650"/>
      <c r="P143" s="650"/>
      <c r="Q143" s="650"/>
      <c r="R143" s="650"/>
      <c r="S143" s="649" t="s">
        <v>706</v>
      </c>
    </row>
    <row r="144" spans="1:19" s="663" customFormat="1" ht="45" customHeight="1">
      <c r="A144" s="654">
        <f>A143+1</f>
        <v>136</v>
      </c>
      <c r="B144" s="653" t="s">
        <v>683</v>
      </c>
      <c r="C144" s="664" t="s">
        <v>717</v>
      </c>
      <c r="D144" s="651" t="s">
        <v>720</v>
      </c>
      <c r="E144" s="651"/>
      <c r="F144" s="651"/>
      <c r="G144" s="661">
        <v>26</v>
      </c>
      <c r="H144" s="652"/>
      <c r="I144" s="651" t="s">
        <v>509</v>
      </c>
      <c r="J144" s="650"/>
      <c r="K144" s="650"/>
      <c r="L144" s="650"/>
      <c r="M144" s="650"/>
      <c r="N144" s="650"/>
      <c r="O144" s="650"/>
      <c r="P144" s="650"/>
      <c r="Q144" s="650"/>
      <c r="R144" s="650"/>
      <c r="S144" s="649" t="s">
        <v>413</v>
      </c>
    </row>
    <row r="145" spans="1:19" s="663" customFormat="1" ht="45" customHeight="1">
      <c r="A145" s="654">
        <f>A144+1</f>
        <v>137</v>
      </c>
      <c r="B145" s="653" t="s">
        <v>683</v>
      </c>
      <c r="C145" s="664" t="s">
        <v>717</v>
      </c>
      <c r="D145" s="651" t="s">
        <v>719</v>
      </c>
      <c r="E145" s="651"/>
      <c r="F145" s="651"/>
      <c r="G145" s="661">
        <v>26</v>
      </c>
      <c r="H145" s="652"/>
      <c r="I145" s="651" t="s">
        <v>718</v>
      </c>
      <c r="J145" s="650"/>
      <c r="K145" s="650"/>
      <c r="L145" s="650"/>
      <c r="M145" s="650"/>
      <c r="N145" s="650"/>
      <c r="O145" s="650"/>
      <c r="P145" s="650"/>
      <c r="Q145" s="650"/>
      <c r="R145" s="650"/>
      <c r="S145" s="649" t="s">
        <v>706</v>
      </c>
    </row>
    <row r="146" spans="1:19" s="663" customFormat="1" ht="60" customHeight="1">
      <c r="A146" s="654">
        <f>A145+1</f>
        <v>138</v>
      </c>
      <c r="B146" s="653" t="s">
        <v>683</v>
      </c>
      <c r="C146" s="664" t="s">
        <v>717</v>
      </c>
      <c r="D146" s="660" t="s">
        <v>716</v>
      </c>
      <c r="E146" s="659"/>
      <c r="F146" s="658"/>
      <c r="G146" s="661">
        <v>26</v>
      </c>
      <c r="H146" s="652"/>
      <c r="I146" s="651" t="s">
        <v>509</v>
      </c>
      <c r="J146" s="650"/>
      <c r="K146" s="650"/>
      <c r="L146" s="650"/>
      <c r="M146" s="650"/>
      <c r="N146" s="650"/>
      <c r="O146" s="650"/>
      <c r="P146" s="650"/>
      <c r="Q146" s="650"/>
      <c r="R146" s="650"/>
      <c r="S146" s="649" t="s">
        <v>706</v>
      </c>
    </row>
    <row r="147" spans="1:19" s="663" customFormat="1" ht="80.099999999999994" customHeight="1">
      <c r="A147" s="654">
        <f>A146+1</f>
        <v>139</v>
      </c>
      <c r="B147" s="653" t="s">
        <v>683</v>
      </c>
      <c r="C147" s="653" t="s">
        <v>712</v>
      </c>
      <c r="D147" s="651" t="s">
        <v>715</v>
      </c>
      <c r="E147" s="651"/>
      <c r="F147" s="651"/>
      <c r="G147" s="661">
        <v>26</v>
      </c>
      <c r="H147" s="652"/>
      <c r="I147" s="651" t="s">
        <v>714</v>
      </c>
      <c r="J147" s="650"/>
      <c r="K147" s="650"/>
      <c r="L147" s="650"/>
      <c r="M147" s="650"/>
      <c r="N147" s="650"/>
      <c r="O147" s="650"/>
      <c r="P147" s="650"/>
      <c r="Q147" s="650"/>
      <c r="R147" s="650"/>
      <c r="S147" s="649" t="s">
        <v>706</v>
      </c>
    </row>
    <row r="148" spans="1:19" s="663" customFormat="1" ht="45" customHeight="1">
      <c r="A148" s="654">
        <f>A147+1</f>
        <v>140</v>
      </c>
      <c r="B148" s="653" t="s">
        <v>683</v>
      </c>
      <c r="C148" s="653" t="s">
        <v>712</v>
      </c>
      <c r="D148" s="651" t="s">
        <v>713</v>
      </c>
      <c r="E148" s="651"/>
      <c r="F148" s="651"/>
      <c r="G148" s="661">
        <v>26</v>
      </c>
      <c r="H148" s="652"/>
      <c r="I148" s="651" t="s">
        <v>509</v>
      </c>
      <c r="J148" s="650"/>
      <c r="K148" s="650"/>
      <c r="L148" s="650"/>
      <c r="M148" s="650"/>
      <c r="N148" s="650"/>
      <c r="O148" s="650"/>
      <c r="P148" s="650"/>
      <c r="Q148" s="650"/>
      <c r="R148" s="650"/>
      <c r="S148" s="649" t="s">
        <v>706</v>
      </c>
    </row>
    <row r="149" spans="1:19" s="663" customFormat="1" ht="90" customHeight="1">
      <c r="A149" s="654">
        <f>A148+1</f>
        <v>141</v>
      </c>
      <c r="B149" s="653" t="s">
        <v>683</v>
      </c>
      <c r="C149" s="653" t="s">
        <v>712</v>
      </c>
      <c r="D149" s="651" t="s">
        <v>711</v>
      </c>
      <c r="E149" s="651"/>
      <c r="F149" s="651"/>
      <c r="G149" s="661">
        <v>26</v>
      </c>
      <c r="H149" s="652"/>
      <c r="I149" s="651" t="s">
        <v>509</v>
      </c>
      <c r="J149" s="650"/>
      <c r="K149" s="650"/>
      <c r="L149" s="650"/>
      <c r="M149" s="650"/>
      <c r="N149" s="650"/>
      <c r="O149" s="650"/>
      <c r="P149" s="650"/>
      <c r="Q149" s="650"/>
      <c r="R149" s="650"/>
      <c r="S149" s="649" t="s">
        <v>706</v>
      </c>
    </row>
    <row r="150" spans="1:19" s="663" customFormat="1" ht="45" customHeight="1">
      <c r="A150" s="654">
        <f>A149+1</f>
        <v>142</v>
      </c>
      <c r="B150" s="653" t="s">
        <v>683</v>
      </c>
      <c r="C150" s="653" t="s">
        <v>710</v>
      </c>
      <c r="D150" s="651" t="s">
        <v>709</v>
      </c>
      <c r="E150" s="651"/>
      <c r="F150" s="651"/>
      <c r="G150" s="661">
        <v>28</v>
      </c>
      <c r="H150" s="652"/>
      <c r="I150" s="651" t="s">
        <v>509</v>
      </c>
      <c r="J150" s="650"/>
      <c r="K150" s="650"/>
      <c r="L150" s="650"/>
      <c r="M150" s="650"/>
      <c r="N150" s="650"/>
      <c r="O150" s="650"/>
      <c r="P150" s="650"/>
      <c r="Q150" s="650"/>
      <c r="R150" s="650"/>
      <c r="S150" s="649" t="s">
        <v>706</v>
      </c>
    </row>
    <row r="151" spans="1:19" s="663" customFormat="1" ht="80.099999999999994" customHeight="1">
      <c r="A151" s="654">
        <f>A150+1</f>
        <v>143</v>
      </c>
      <c r="B151" s="653" t="s">
        <v>683</v>
      </c>
      <c r="C151" s="653" t="s">
        <v>708</v>
      </c>
      <c r="D151" s="660" t="s">
        <v>707</v>
      </c>
      <c r="E151" s="659"/>
      <c r="F151" s="658"/>
      <c r="G151" s="661">
        <v>28</v>
      </c>
      <c r="H151" s="652"/>
      <c r="I151" s="651" t="s">
        <v>509</v>
      </c>
      <c r="J151" s="650"/>
      <c r="K151" s="650"/>
      <c r="L151" s="650"/>
      <c r="M151" s="650"/>
      <c r="N151" s="650"/>
      <c r="O151" s="650"/>
      <c r="P151" s="650"/>
      <c r="Q151" s="650"/>
      <c r="R151" s="650"/>
      <c r="S151" s="649" t="s">
        <v>706</v>
      </c>
    </row>
    <row r="152" spans="1:19" s="663" customFormat="1" ht="45" customHeight="1">
      <c r="A152" s="654">
        <f>A151+1</f>
        <v>144</v>
      </c>
      <c r="B152" s="653" t="s">
        <v>683</v>
      </c>
      <c r="C152" s="653" t="s">
        <v>705</v>
      </c>
      <c r="D152" s="651" t="s">
        <v>704</v>
      </c>
      <c r="E152" s="651"/>
      <c r="F152" s="651"/>
      <c r="G152" s="661">
        <v>28</v>
      </c>
      <c r="H152" s="652"/>
      <c r="I152" s="651" t="s">
        <v>703</v>
      </c>
      <c r="J152" s="650"/>
      <c r="K152" s="650"/>
      <c r="L152" s="650"/>
      <c r="M152" s="650"/>
      <c r="N152" s="650"/>
      <c r="O152" s="650"/>
      <c r="P152" s="650"/>
      <c r="Q152" s="650"/>
      <c r="R152" s="650"/>
      <c r="S152" s="649" t="s">
        <v>702</v>
      </c>
    </row>
    <row r="153" spans="1:19" s="663" customFormat="1" ht="45" customHeight="1">
      <c r="A153" s="654">
        <f>A152+1</f>
        <v>145</v>
      </c>
      <c r="B153" s="653" t="s">
        <v>683</v>
      </c>
      <c r="C153" s="653" t="s">
        <v>698</v>
      </c>
      <c r="D153" s="651" t="s">
        <v>701</v>
      </c>
      <c r="E153" s="651"/>
      <c r="F153" s="651"/>
      <c r="G153" s="661">
        <v>28</v>
      </c>
      <c r="H153" s="652"/>
      <c r="I153" s="651" t="s">
        <v>509</v>
      </c>
      <c r="J153" s="650"/>
      <c r="K153" s="650"/>
      <c r="L153" s="650"/>
      <c r="M153" s="650"/>
      <c r="N153" s="650"/>
      <c r="O153" s="650"/>
      <c r="P153" s="650"/>
      <c r="Q153" s="650"/>
      <c r="R153" s="650"/>
      <c r="S153" s="649" t="s">
        <v>413</v>
      </c>
    </row>
    <row r="154" spans="1:19" s="663" customFormat="1" ht="45" customHeight="1">
      <c r="A154" s="654">
        <f>A153+1</f>
        <v>146</v>
      </c>
      <c r="B154" s="653" t="s">
        <v>683</v>
      </c>
      <c r="C154" s="653" t="s">
        <v>698</v>
      </c>
      <c r="D154" s="651" t="s">
        <v>700</v>
      </c>
      <c r="E154" s="651"/>
      <c r="F154" s="651"/>
      <c r="G154" s="661">
        <v>28</v>
      </c>
      <c r="H154" s="652"/>
      <c r="I154" s="651" t="s">
        <v>509</v>
      </c>
      <c r="J154" s="650"/>
      <c r="K154" s="650"/>
      <c r="L154" s="650"/>
      <c r="M154" s="650"/>
      <c r="N154" s="650"/>
      <c r="O154" s="650"/>
      <c r="P154" s="650"/>
      <c r="Q154" s="650"/>
      <c r="R154" s="650"/>
      <c r="S154" s="649" t="s">
        <v>413</v>
      </c>
    </row>
    <row r="155" spans="1:19" s="663" customFormat="1" ht="67.5" customHeight="1">
      <c r="A155" s="654">
        <f>A154+1</f>
        <v>147</v>
      </c>
      <c r="B155" s="653" t="s">
        <v>683</v>
      </c>
      <c r="C155" s="653" t="s">
        <v>698</v>
      </c>
      <c r="D155" s="651" t="s">
        <v>699</v>
      </c>
      <c r="E155" s="651"/>
      <c r="F155" s="651"/>
      <c r="G155" s="661">
        <v>28</v>
      </c>
      <c r="H155" s="652"/>
      <c r="I155" s="651" t="s">
        <v>509</v>
      </c>
      <c r="J155" s="650"/>
      <c r="K155" s="650"/>
      <c r="L155" s="650"/>
      <c r="M155" s="650"/>
      <c r="N155" s="650"/>
      <c r="O155" s="650"/>
      <c r="P155" s="650"/>
      <c r="Q155" s="650"/>
      <c r="R155" s="650"/>
      <c r="S155" s="649" t="s">
        <v>413</v>
      </c>
    </row>
    <row r="156" spans="1:19" s="663" customFormat="1" ht="45" customHeight="1">
      <c r="A156" s="654">
        <f>A155+1</f>
        <v>148</v>
      </c>
      <c r="B156" s="653" t="s">
        <v>683</v>
      </c>
      <c r="C156" s="653" t="s">
        <v>698</v>
      </c>
      <c r="D156" s="651" t="s">
        <v>697</v>
      </c>
      <c r="E156" s="651"/>
      <c r="F156" s="651"/>
      <c r="G156" s="661">
        <v>28</v>
      </c>
      <c r="H156" s="652"/>
      <c r="I156" s="651" t="s">
        <v>696</v>
      </c>
      <c r="J156" s="650"/>
      <c r="K156" s="650"/>
      <c r="L156" s="650"/>
      <c r="M156" s="650"/>
      <c r="N156" s="650"/>
      <c r="O156" s="650"/>
      <c r="P156" s="650"/>
      <c r="Q156" s="650"/>
      <c r="R156" s="650"/>
      <c r="S156" s="649" t="s">
        <v>695</v>
      </c>
    </row>
    <row r="157" spans="1:19" s="663" customFormat="1" ht="54" customHeight="1">
      <c r="A157" s="654">
        <f>A156+1</f>
        <v>149</v>
      </c>
      <c r="B157" s="653" t="s">
        <v>683</v>
      </c>
      <c r="C157" s="653" t="s">
        <v>689</v>
      </c>
      <c r="D157" s="651" t="s">
        <v>694</v>
      </c>
      <c r="E157" s="651"/>
      <c r="F157" s="651"/>
      <c r="G157" s="661">
        <v>28</v>
      </c>
      <c r="H157" s="652"/>
      <c r="I157" s="651" t="s">
        <v>509</v>
      </c>
      <c r="J157" s="650"/>
      <c r="K157" s="650"/>
      <c r="L157" s="650"/>
      <c r="M157" s="650"/>
      <c r="N157" s="650"/>
      <c r="O157" s="650"/>
      <c r="P157" s="650"/>
      <c r="Q157" s="650"/>
      <c r="R157" s="650"/>
      <c r="S157" s="649" t="s">
        <v>413</v>
      </c>
    </row>
    <row r="158" spans="1:19" s="663" customFormat="1" ht="45" customHeight="1">
      <c r="A158" s="654">
        <f>A157+1</f>
        <v>150</v>
      </c>
      <c r="B158" s="653" t="s">
        <v>683</v>
      </c>
      <c r="C158" s="653" t="s">
        <v>689</v>
      </c>
      <c r="D158" s="651" t="s">
        <v>693</v>
      </c>
      <c r="E158" s="651"/>
      <c r="F158" s="651"/>
      <c r="G158" s="661">
        <v>28</v>
      </c>
      <c r="H158" s="652"/>
      <c r="I158" s="651" t="s">
        <v>509</v>
      </c>
      <c r="J158" s="650"/>
      <c r="K158" s="650"/>
      <c r="L158" s="650"/>
      <c r="M158" s="650"/>
      <c r="N158" s="650"/>
      <c r="O158" s="650"/>
      <c r="P158" s="650"/>
      <c r="Q158" s="650"/>
      <c r="R158" s="650"/>
      <c r="S158" s="649" t="s">
        <v>413</v>
      </c>
    </row>
    <row r="159" spans="1:19" s="663" customFormat="1" ht="80.099999999999994" customHeight="1">
      <c r="A159" s="654">
        <f>A158+1</f>
        <v>151</v>
      </c>
      <c r="B159" s="653" t="s">
        <v>683</v>
      </c>
      <c r="C159" s="653" t="s">
        <v>689</v>
      </c>
      <c r="D159" s="651" t="s">
        <v>692</v>
      </c>
      <c r="E159" s="651"/>
      <c r="F159" s="651"/>
      <c r="G159" s="661">
        <v>28</v>
      </c>
      <c r="H159" s="652"/>
      <c r="I159" s="651" t="s">
        <v>691</v>
      </c>
      <c r="J159" s="650"/>
      <c r="K159" s="650"/>
      <c r="L159" s="650"/>
      <c r="M159" s="650"/>
      <c r="N159" s="650"/>
      <c r="O159" s="650"/>
      <c r="P159" s="650"/>
      <c r="Q159" s="650"/>
      <c r="R159" s="650"/>
      <c r="S159" s="649" t="s">
        <v>632</v>
      </c>
    </row>
    <row r="160" spans="1:19" s="663" customFormat="1" ht="45" customHeight="1">
      <c r="A160" s="654">
        <f>A159+1</f>
        <v>152</v>
      </c>
      <c r="B160" s="653" t="s">
        <v>683</v>
      </c>
      <c r="C160" s="653" t="s">
        <v>689</v>
      </c>
      <c r="D160" s="651" t="s">
        <v>690</v>
      </c>
      <c r="E160" s="651"/>
      <c r="F160" s="651"/>
      <c r="G160" s="661">
        <v>28</v>
      </c>
      <c r="H160" s="652"/>
      <c r="I160" s="651" t="s">
        <v>509</v>
      </c>
      <c r="J160" s="650"/>
      <c r="K160" s="650"/>
      <c r="L160" s="650"/>
      <c r="M160" s="650"/>
      <c r="N160" s="650"/>
      <c r="O160" s="650"/>
      <c r="P160" s="650"/>
      <c r="Q160" s="650"/>
      <c r="R160" s="650"/>
      <c r="S160" s="649" t="s">
        <v>413</v>
      </c>
    </row>
    <row r="161" spans="1:19" s="663" customFormat="1" ht="60" customHeight="1">
      <c r="A161" s="654">
        <f>A160+1</f>
        <v>153</v>
      </c>
      <c r="B161" s="653" t="s">
        <v>683</v>
      </c>
      <c r="C161" s="653" t="s">
        <v>689</v>
      </c>
      <c r="D161" s="651" t="s">
        <v>688</v>
      </c>
      <c r="E161" s="651"/>
      <c r="F161" s="651"/>
      <c r="G161" s="661">
        <v>28</v>
      </c>
      <c r="H161" s="652"/>
      <c r="I161" s="651" t="s">
        <v>687</v>
      </c>
      <c r="J161" s="650"/>
      <c r="K161" s="650"/>
      <c r="L161" s="650"/>
      <c r="M161" s="650"/>
      <c r="N161" s="650"/>
      <c r="O161" s="650"/>
      <c r="P161" s="650"/>
      <c r="Q161" s="650"/>
      <c r="R161" s="650"/>
      <c r="S161" s="649" t="s">
        <v>632</v>
      </c>
    </row>
    <row r="162" spans="1:19" s="663" customFormat="1" ht="45" customHeight="1">
      <c r="A162" s="654">
        <f>A161+1</f>
        <v>154</v>
      </c>
      <c r="B162" s="653" t="s">
        <v>683</v>
      </c>
      <c r="C162" s="653" t="s">
        <v>682</v>
      </c>
      <c r="D162" s="651" t="s">
        <v>686</v>
      </c>
      <c r="E162" s="651"/>
      <c r="F162" s="651"/>
      <c r="G162" s="661">
        <v>28</v>
      </c>
      <c r="H162" s="652"/>
      <c r="I162" s="651" t="s">
        <v>685</v>
      </c>
      <c r="J162" s="650"/>
      <c r="K162" s="650"/>
      <c r="L162" s="650"/>
      <c r="M162" s="650"/>
      <c r="N162" s="650"/>
      <c r="O162" s="650"/>
      <c r="P162" s="650"/>
      <c r="Q162" s="650"/>
      <c r="R162" s="650"/>
      <c r="S162" s="649" t="s">
        <v>632</v>
      </c>
    </row>
    <row r="163" spans="1:19" s="663" customFormat="1" ht="60" customHeight="1">
      <c r="A163" s="654">
        <f>A162+1</f>
        <v>155</v>
      </c>
      <c r="B163" s="653" t="s">
        <v>683</v>
      </c>
      <c r="C163" s="653" t="s">
        <v>682</v>
      </c>
      <c r="D163" s="651" t="s">
        <v>684</v>
      </c>
      <c r="E163" s="651"/>
      <c r="F163" s="651"/>
      <c r="G163" s="661">
        <v>28</v>
      </c>
      <c r="H163" s="652"/>
      <c r="I163" s="651" t="s">
        <v>509</v>
      </c>
      <c r="J163" s="650"/>
      <c r="K163" s="650"/>
      <c r="L163" s="650"/>
      <c r="M163" s="650"/>
      <c r="N163" s="650"/>
      <c r="O163" s="650"/>
      <c r="P163" s="650"/>
      <c r="Q163" s="650"/>
      <c r="R163" s="650"/>
      <c r="S163" s="649" t="s">
        <v>413</v>
      </c>
    </row>
    <row r="164" spans="1:19" s="663" customFormat="1" ht="45" customHeight="1">
      <c r="A164" s="654">
        <f>A163+1</f>
        <v>156</v>
      </c>
      <c r="B164" s="653" t="s">
        <v>683</v>
      </c>
      <c r="C164" s="653" t="s">
        <v>682</v>
      </c>
      <c r="D164" s="651" t="s">
        <v>681</v>
      </c>
      <c r="E164" s="651"/>
      <c r="F164" s="651"/>
      <c r="G164" s="661">
        <v>29</v>
      </c>
      <c r="H164" s="652"/>
      <c r="I164" s="651" t="s">
        <v>680</v>
      </c>
      <c r="J164" s="650"/>
      <c r="K164" s="650"/>
      <c r="L164" s="650"/>
      <c r="M164" s="650"/>
      <c r="N164" s="650"/>
      <c r="O164" s="650"/>
      <c r="P164" s="650"/>
      <c r="Q164" s="650"/>
      <c r="R164" s="650"/>
      <c r="S164" s="649" t="s">
        <v>632</v>
      </c>
    </row>
    <row r="165" spans="1:19" s="663" customFormat="1" ht="78" customHeight="1">
      <c r="A165" s="654">
        <f>A164+1</f>
        <v>157</v>
      </c>
      <c r="B165" s="653" t="s">
        <v>679</v>
      </c>
      <c r="C165" s="653"/>
      <c r="D165" s="651" t="s">
        <v>678</v>
      </c>
      <c r="E165" s="651"/>
      <c r="F165" s="651"/>
      <c r="G165" s="652">
        <v>29</v>
      </c>
      <c r="H165" s="652"/>
      <c r="I165" s="657" t="s">
        <v>509</v>
      </c>
      <c r="J165" s="656"/>
      <c r="K165" s="656"/>
      <c r="L165" s="656"/>
      <c r="M165" s="656"/>
      <c r="N165" s="656"/>
      <c r="O165" s="656"/>
      <c r="P165" s="656"/>
      <c r="Q165" s="656"/>
      <c r="R165" s="655"/>
      <c r="S165" s="649" t="s">
        <v>413</v>
      </c>
    </row>
    <row r="166" spans="1:19" s="663" customFormat="1" ht="81" customHeight="1">
      <c r="A166" s="654">
        <f>A165+1</f>
        <v>158</v>
      </c>
      <c r="B166" s="653" t="s">
        <v>677</v>
      </c>
      <c r="C166" s="653"/>
      <c r="D166" s="651" t="s">
        <v>676</v>
      </c>
      <c r="E166" s="651"/>
      <c r="F166" s="651"/>
      <c r="G166" s="652">
        <v>29</v>
      </c>
      <c r="H166" s="652"/>
      <c r="I166" s="651" t="s">
        <v>509</v>
      </c>
      <c r="J166" s="650"/>
      <c r="K166" s="650"/>
      <c r="L166" s="650"/>
      <c r="M166" s="650"/>
      <c r="N166" s="650"/>
      <c r="O166" s="650"/>
      <c r="P166" s="650"/>
      <c r="Q166" s="650"/>
      <c r="R166" s="650"/>
      <c r="S166" s="649" t="s">
        <v>413</v>
      </c>
    </row>
    <row r="167" spans="1:19" s="663" customFormat="1" ht="53.25" customHeight="1">
      <c r="A167" s="654">
        <f>A166+1</f>
        <v>159</v>
      </c>
      <c r="B167" s="653" t="s">
        <v>665</v>
      </c>
      <c r="C167" s="653" t="s">
        <v>675</v>
      </c>
      <c r="D167" s="651" t="s">
        <v>674</v>
      </c>
      <c r="E167" s="651"/>
      <c r="F167" s="651"/>
      <c r="G167" s="652">
        <v>29</v>
      </c>
      <c r="H167" s="652"/>
      <c r="I167" s="651" t="s">
        <v>509</v>
      </c>
      <c r="J167" s="650"/>
      <c r="K167" s="650"/>
      <c r="L167" s="650"/>
      <c r="M167" s="650"/>
      <c r="N167" s="650"/>
      <c r="O167" s="650"/>
      <c r="P167" s="650"/>
      <c r="Q167" s="650"/>
      <c r="R167" s="650"/>
      <c r="S167" s="649" t="s">
        <v>413</v>
      </c>
    </row>
    <row r="168" spans="1:19" s="663" customFormat="1" ht="60" customHeight="1">
      <c r="A168" s="654">
        <f>A167+1</f>
        <v>160</v>
      </c>
      <c r="B168" s="653" t="s">
        <v>665</v>
      </c>
      <c r="C168" s="653" t="s">
        <v>673</v>
      </c>
      <c r="D168" s="651" t="s">
        <v>672</v>
      </c>
      <c r="E168" s="651"/>
      <c r="F168" s="651"/>
      <c r="G168" s="652">
        <v>29</v>
      </c>
      <c r="H168" s="652"/>
      <c r="I168" s="651" t="s">
        <v>509</v>
      </c>
      <c r="J168" s="650"/>
      <c r="K168" s="650"/>
      <c r="L168" s="650"/>
      <c r="M168" s="650"/>
      <c r="N168" s="650"/>
      <c r="O168" s="650"/>
      <c r="P168" s="650"/>
      <c r="Q168" s="650"/>
      <c r="R168" s="650"/>
      <c r="S168" s="649" t="s">
        <v>413</v>
      </c>
    </row>
    <row r="169" spans="1:19" s="663" customFormat="1" ht="90" customHeight="1">
      <c r="A169" s="654">
        <f>A168+1</f>
        <v>161</v>
      </c>
      <c r="B169" s="653" t="s">
        <v>665</v>
      </c>
      <c r="C169" s="653" t="s">
        <v>671</v>
      </c>
      <c r="D169" s="651" t="s">
        <v>670</v>
      </c>
      <c r="E169" s="651"/>
      <c r="F169" s="651"/>
      <c r="G169" s="652">
        <v>29</v>
      </c>
      <c r="H169" s="652"/>
      <c r="I169" s="651" t="s">
        <v>509</v>
      </c>
      <c r="J169" s="650"/>
      <c r="K169" s="650"/>
      <c r="L169" s="650"/>
      <c r="M169" s="650"/>
      <c r="N169" s="650"/>
      <c r="O169" s="650"/>
      <c r="P169" s="650"/>
      <c r="Q169" s="650"/>
      <c r="R169" s="650"/>
      <c r="S169" s="649" t="s">
        <v>413</v>
      </c>
    </row>
    <row r="170" spans="1:19" s="663" customFormat="1" ht="90" customHeight="1">
      <c r="A170" s="654">
        <f>A169+1</f>
        <v>162</v>
      </c>
      <c r="B170" s="653" t="s">
        <v>665</v>
      </c>
      <c r="C170" s="653" t="s">
        <v>669</v>
      </c>
      <c r="D170" s="660" t="s">
        <v>668</v>
      </c>
      <c r="E170" s="659"/>
      <c r="F170" s="658"/>
      <c r="G170" s="652">
        <v>29</v>
      </c>
      <c r="H170" s="652"/>
      <c r="I170" s="651" t="s">
        <v>509</v>
      </c>
      <c r="J170" s="650"/>
      <c r="K170" s="650"/>
      <c r="L170" s="650"/>
      <c r="M170" s="650"/>
      <c r="N170" s="650"/>
      <c r="O170" s="650"/>
      <c r="P170" s="650"/>
      <c r="Q170" s="650"/>
      <c r="R170" s="650"/>
      <c r="S170" s="649"/>
    </row>
    <row r="171" spans="1:19" s="663" customFormat="1" ht="55.5" customHeight="1">
      <c r="A171" s="654">
        <f>A170+1</f>
        <v>163</v>
      </c>
      <c r="B171" s="653" t="s">
        <v>665</v>
      </c>
      <c r="C171" s="653" t="s">
        <v>667</v>
      </c>
      <c r="D171" s="651" t="s">
        <v>666</v>
      </c>
      <c r="E171" s="651"/>
      <c r="F171" s="651"/>
      <c r="G171" s="652">
        <v>29</v>
      </c>
      <c r="H171" s="652"/>
      <c r="I171" s="651" t="s">
        <v>509</v>
      </c>
      <c r="J171" s="650"/>
      <c r="K171" s="650"/>
      <c r="L171" s="650"/>
      <c r="M171" s="650"/>
      <c r="N171" s="650"/>
      <c r="O171" s="650"/>
      <c r="P171" s="650"/>
      <c r="Q171" s="650"/>
      <c r="R171" s="650"/>
      <c r="S171" s="649" t="s">
        <v>413</v>
      </c>
    </row>
    <row r="172" spans="1:19" s="663" customFormat="1" ht="56.25" customHeight="1">
      <c r="A172" s="654">
        <f>A171+1</f>
        <v>164</v>
      </c>
      <c r="B172" s="653" t="s">
        <v>665</v>
      </c>
      <c r="C172" s="653" t="s">
        <v>664</v>
      </c>
      <c r="D172" s="651" t="s">
        <v>663</v>
      </c>
      <c r="E172" s="651"/>
      <c r="F172" s="651"/>
      <c r="G172" s="652">
        <v>29</v>
      </c>
      <c r="H172" s="652"/>
      <c r="I172" s="651" t="s">
        <v>509</v>
      </c>
      <c r="J172" s="650"/>
      <c r="K172" s="650"/>
      <c r="L172" s="650"/>
      <c r="M172" s="650"/>
      <c r="N172" s="650"/>
      <c r="O172" s="650"/>
      <c r="P172" s="650"/>
      <c r="Q172" s="650"/>
      <c r="R172" s="650"/>
      <c r="S172" s="649" t="s">
        <v>413</v>
      </c>
    </row>
    <row r="173" spans="1:19" s="663" customFormat="1" ht="66.75" customHeight="1">
      <c r="A173" s="654">
        <f>A172+1</f>
        <v>165</v>
      </c>
      <c r="B173" s="653" t="s">
        <v>656</v>
      </c>
      <c r="C173" s="653"/>
      <c r="D173" s="651" t="s">
        <v>662</v>
      </c>
      <c r="E173" s="651"/>
      <c r="F173" s="651"/>
      <c r="G173" s="652">
        <v>30</v>
      </c>
      <c r="H173" s="652"/>
      <c r="I173" s="651" t="s">
        <v>589</v>
      </c>
      <c r="J173" s="650"/>
      <c r="K173" s="650"/>
      <c r="L173" s="650"/>
      <c r="M173" s="650"/>
      <c r="N173" s="650"/>
      <c r="O173" s="650"/>
      <c r="P173" s="650"/>
      <c r="Q173" s="650"/>
      <c r="R173" s="650"/>
      <c r="S173" s="649" t="s">
        <v>588</v>
      </c>
    </row>
    <row r="174" spans="1:19" s="663" customFormat="1" ht="76.5" customHeight="1">
      <c r="A174" s="654">
        <f>A173+1</f>
        <v>166</v>
      </c>
      <c r="B174" s="653" t="s">
        <v>656</v>
      </c>
      <c r="C174" s="653" t="s">
        <v>660</v>
      </c>
      <c r="D174" s="651" t="s">
        <v>661</v>
      </c>
      <c r="E174" s="651"/>
      <c r="F174" s="651"/>
      <c r="G174" s="652">
        <v>30</v>
      </c>
      <c r="H174" s="652"/>
      <c r="I174" s="651" t="s">
        <v>589</v>
      </c>
      <c r="J174" s="650"/>
      <c r="K174" s="650"/>
      <c r="L174" s="650"/>
      <c r="M174" s="650"/>
      <c r="N174" s="650"/>
      <c r="O174" s="650"/>
      <c r="P174" s="650"/>
      <c r="Q174" s="650"/>
      <c r="R174" s="650"/>
      <c r="S174" s="649" t="s">
        <v>588</v>
      </c>
    </row>
    <row r="175" spans="1:19" s="663" customFormat="1" ht="60" customHeight="1">
      <c r="A175" s="654">
        <f>A174+1</f>
        <v>167</v>
      </c>
      <c r="B175" s="653" t="s">
        <v>656</v>
      </c>
      <c r="C175" s="653" t="s">
        <v>660</v>
      </c>
      <c r="D175" s="651" t="s">
        <v>659</v>
      </c>
      <c r="E175" s="651"/>
      <c r="F175" s="651"/>
      <c r="G175" s="652">
        <v>30</v>
      </c>
      <c r="H175" s="652"/>
      <c r="I175" s="651" t="s">
        <v>589</v>
      </c>
      <c r="J175" s="650"/>
      <c r="K175" s="650"/>
      <c r="L175" s="650"/>
      <c r="M175" s="650"/>
      <c r="N175" s="650"/>
      <c r="O175" s="650"/>
      <c r="P175" s="650"/>
      <c r="Q175" s="650"/>
      <c r="R175" s="650"/>
      <c r="S175" s="649" t="s">
        <v>588</v>
      </c>
    </row>
    <row r="176" spans="1:19" s="663" customFormat="1" ht="50.25" customHeight="1">
      <c r="A176" s="654">
        <f>A175+1</f>
        <v>168</v>
      </c>
      <c r="B176" s="653" t="s">
        <v>656</v>
      </c>
      <c r="C176" s="653" t="s">
        <v>658</v>
      </c>
      <c r="D176" s="651" t="s">
        <v>657</v>
      </c>
      <c r="E176" s="651"/>
      <c r="F176" s="651"/>
      <c r="G176" s="652">
        <v>30</v>
      </c>
      <c r="H176" s="652"/>
      <c r="I176" s="651" t="s">
        <v>589</v>
      </c>
      <c r="J176" s="650"/>
      <c r="K176" s="650"/>
      <c r="L176" s="650"/>
      <c r="M176" s="650"/>
      <c r="N176" s="650"/>
      <c r="O176" s="650"/>
      <c r="P176" s="650"/>
      <c r="Q176" s="650"/>
      <c r="R176" s="650"/>
      <c r="S176" s="649" t="s">
        <v>588</v>
      </c>
    </row>
    <row r="177" spans="1:19" s="663" customFormat="1" ht="56.25" customHeight="1">
      <c r="A177" s="654">
        <f>A176+1</f>
        <v>169</v>
      </c>
      <c r="B177" s="653" t="s">
        <v>656</v>
      </c>
      <c r="C177" s="653" t="s">
        <v>655</v>
      </c>
      <c r="D177" s="651" t="s">
        <v>654</v>
      </c>
      <c r="E177" s="651"/>
      <c r="F177" s="651"/>
      <c r="G177" s="652">
        <v>30</v>
      </c>
      <c r="H177" s="652"/>
      <c r="I177" s="651" t="s">
        <v>589</v>
      </c>
      <c r="J177" s="650"/>
      <c r="K177" s="650"/>
      <c r="L177" s="650"/>
      <c r="M177" s="650"/>
      <c r="N177" s="650"/>
      <c r="O177" s="650"/>
      <c r="P177" s="650"/>
      <c r="Q177" s="650"/>
      <c r="R177" s="650"/>
      <c r="S177" s="649" t="s">
        <v>588</v>
      </c>
    </row>
    <row r="178" spans="1:19" s="663" customFormat="1" ht="45" customHeight="1">
      <c r="A178" s="654">
        <f>A177+1</f>
        <v>170</v>
      </c>
      <c r="B178" s="653" t="s">
        <v>653</v>
      </c>
      <c r="C178" s="653"/>
      <c r="D178" s="651" t="s">
        <v>652</v>
      </c>
      <c r="E178" s="651"/>
      <c r="F178" s="651"/>
      <c r="G178" s="652">
        <v>30</v>
      </c>
      <c r="H178" s="652"/>
      <c r="I178" s="651" t="s">
        <v>509</v>
      </c>
      <c r="J178" s="650"/>
      <c r="K178" s="650"/>
      <c r="L178" s="650"/>
      <c r="M178" s="650"/>
      <c r="N178" s="650"/>
      <c r="O178" s="650"/>
      <c r="P178" s="650"/>
      <c r="Q178" s="650"/>
      <c r="R178" s="650"/>
      <c r="S178" s="649" t="s">
        <v>413</v>
      </c>
    </row>
    <row r="179" spans="1:19" s="663" customFormat="1" ht="147.6" customHeight="1">
      <c r="A179" s="654">
        <f>A178+1</f>
        <v>171</v>
      </c>
      <c r="B179" s="653" t="s">
        <v>603</v>
      </c>
      <c r="C179" s="653" t="s">
        <v>651</v>
      </c>
      <c r="D179" s="651" t="s">
        <v>650</v>
      </c>
      <c r="E179" s="651"/>
      <c r="F179" s="651"/>
      <c r="G179" s="652">
        <v>31</v>
      </c>
      <c r="H179" s="652"/>
      <c r="I179" s="651" t="s">
        <v>509</v>
      </c>
      <c r="J179" s="650"/>
      <c r="K179" s="650"/>
      <c r="L179" s="650"/>
      <c r="M179" s="650"/>
      <c r="N179" s="650"/>
      <c r="O179" s="650"/>
      <c r="P179" s="650"/>
      <c r="Q179" s="650"/>
      <c r="R179" s="650"/>
      <c r="S179" s="649" t="s">
        <v>413</v>
      </c>
    </row>
    <row r="180" spans="1:19" s="663" customFormat="1" ht="79.5" customHeight="1">
      <c r="A180" s="654">
        <f>A179+1</f>
        <v>172</v>
      </c>
      <c r="B180" s="653" t="s">
        <v>603</v>
      </c>
      <c r="C180" s="653" t="s">
        <v>649</v>
      </c>
      <c r="D180" s="651" t="s">
        <v>648</v>
      </c>
      <c r="E180" s="651"/>
      <c r="F180" s="651"/>
      <c r="G180" s="652">
        <v>31</v>
      </c>
      <c r="H180" s="652"/>
      <c r="I180" s="651" t="s">
        <v>509</v>
      </c>
      <c r="J180" s="650"/>
      <c r="K180" s="650"/>
      <c r="L180" s="650"/>
      <c r="M180" s="650"/>
      <c r="N180" s="650"/>
      <c r="O180" s="650"/>
      <c r="P180" s="650"/>
      <c r="Q180" s="650"/>
      <c r="R180" s="650"/>
      <c r="S180" s="649" t="s">
        <v>413</v>
      </c>
    </row>
    <row r="181" spans="1:19" s="663" customFormat="1" ht="89.25" customHeight="1">
      <c r="A181" s="654">
        <f>A180+1</f>
        <v>173</v>
      </c>
      <c r="B181" s="653" t="s">
        <v>603</v>
      </c>
      <c r="C181" s="653" t="s">
        <v>647</v>
      </c>
      <c r="D181" s="651" t="s">
        <v>646</v>
      </c>
      <c r="E181" s="651"/>
      <c r="F181" s="651"/>
      <c r="G181" s="652">
        <v>31</v>
      </c>
      <c r="H181" s="652"/>
      <c r="I181" s="651" t="s">
        <v>509</v>
      </c>
      <c r="J181" s="650"/>
      <c r="K181" s="650"/>
      <c r="L181" s="650"/>
      <c r="M181" s="650"/>
      <c r="N181" s="650"/>
      <c r="O181" s="650"/>
      <c r="P181" s="650"/>
      <c r="Q181" s="650"/>
      <c r="R181" s="650"/>
      <c r="S181" s="649" t="s">
        <v>413</v>
      </c>
    </row>
    <row r="182" spans="1:19" s="663" customFormat="1" ht="84" customHeight="1">
      <c r="A182" s="654">
        <f>A181+1</f>
        <v>174</v>
      </c>
      <c r="B182" s="653" t="s">
        <v>603</v>
      </c>
      <c r="C182" s="653" t="s">
        <v>645</v>
      </c>
      <c r="D182" s="651" t="s">
        <v>644</v>
      </c>
      <c r="E182" s="651"/>
      <c r="F182" s="651"/>
      <c r="G182" s="652">
        <v>31</v>
      </c>
      <c r="H182" s="652"/>
      <c r="I182" s="651" t="s">
        <v>643</v>
      </c>
      <c r="J182" s="650"/>
      <c r="K182" s="650"/>
      <c r="L182" s="650"/>
      <c r="M182" s="650"/>
      <c r="N182" s="650"/>
      <c r="O182" s="650"/>
      <c r="P182" s="650"/>
      <c r="Q182" s="650"/>
      <c r="R182" s="650"/>
      <c r="S182" s="649" t="s">
        <v>642</v>
      </c>
    </row>
    <row r="183" spans="1:19" s="663" customFormat="1" ht="45" customHeight="1">
      <c r="A183" s="654">
        <f>A182+1</f>
        <v>175</v>
      </c>
      <c r="B183" s="653" t="s">
        <v>603</v>
      </c>
      <c r="C183" s="653" t="s">
        <v>637</v>
      </c>
      <c r="D183" s="651" t="s">
        <v>641</v>
      </c>
      <c r="E183" s="651"/>
      <c r="F183" s="651"/>
      <c r="G183" s="652">
        <v>31</v>
      </c>
      <c r="H183" s="652"/>
      <c r="I183" s="660" t="s">
        <v>640</v>
      </c>
      <c r="J183" s="659"/>
      <c r="K183" s="659"/>
      <c r="L183" s="659"/>
      <c r="M183" s="659"/>
      <c r="N183" s="659"/>
      <c r="O183" s="659"/>
      <c r="P183" s="659"/>
      <c r="Q183" s="659"/>
      <c r="R183" s="658"/>
      <c r="S183" s="662" t="s">
        <v>618</v>
      </c>
    </row>
    <row r="184" spans="1:19" s="663" customFormat="1" ht="45" customHeight="1">
      <c r="A184" s="654">
        <f>A183+1</f>
        <v>176</v>
      </c>
      <c r="B184" s="653" t="s">
        <v>603</v>
      </c>
      <c r="C184" s="653" t="s">
        <v>637</v>
      </c>
      <c r="D184" s="651" t="s">
        <v>639</v>
      </c>
      <c r="E184" s="651"/>
      <c r="F184" s="651"/>
      <c r="G184" s="652">
        <v>31</v>
      </c>
      <c r="H184" s="652"/>
      <c r="I184" s="651" t="s">
        <v>509</v>
      </c>
      <c r="J184" s="650"/>
      <c r="K184" s="650"/>
      <c r="L184" s="650"/>
      <c r="M184" s="650"/>
      <c r="N184" s="650"/>
      <c r="O184" s="650"/>
      <c r="P184" s="650"/>
      <c r="Q184" s="650"/>
      <c r="R184" s="650"/>
      <c r="S184" s="649" t="s">
        <v>413</v>
      </c>
    </row>
    <row r="185" spans="1:19" s="663" customFormat="1" ht="45" customHeight="1">
      <c r="A185" s="654">
        <f>A184+1</f>
        <v>177</v>
      </c>
      <c r="B185" s="653" t="s">
        <v>603</v>
      </c>
      <c r="C185" s="653" t="s">
        <v>637</v>
      </c>
      <c r="D185" s="651" t="s">
        <v>638</v>
      </c>
      <c r="E185" s="651"/>
      <c r="F185" s="651"/>
      <c r="G185" s="652">
        <v>31</v>
      </c>
      <c r="H185" s="652"/>
      <c r="I185" s="651" t="s">
        <v>509</v>
      </c>
      <c r="J185" s="650"/>
      <c r="K185" s="650"/>
      <c r="L185" s="650"/>
      <c r="M185" s="650"/>
      <c r="N185" s="650"/>
      <c r="O185" s="650"/>
      <c r="P185" s="650"/>
      <c r="Q185" s="650"/>
      <c r="R185" s="650"/>
      <c r="S185" s="649" t="s">
        <v>413</v>
      </c>
    </row>
    <row r="186" spans="1:19" s="663" customFormat="1" ht="45" customHeight="1">
      <c r="A186" s="654">
        <f>A185+1</f>
        <v>178</v>
      </c>
      <c r="B186" s="653" t="s">
        <v>603</v>
      </c>
      <c r="C186" s="653" t="s">
        <v>637</v>
      </c>
      <c r="D186" s="651" t="s">
        <v>636</v>
      </c>
      <c r="E186" s="651"/>
      <c r="F186" s="651"/>
      <c r="G186" s="652">
        <v>31</v>
      </c>
      <c r="H186" s="652"/>
      <c r="I186" s="651" t="s">
        <v>509</v>
      </c>
      <c r="J186" s="650"/>
      <c r="K186" s="650"/>
      <c r="L186" s="650"/>
      <c r="M186" s="650"/>
      <c r="N186" s="650"/>
      <c r="O186" s="650"/>
      <c r="P186" s="650"/>
      <c r="Q186" s="650"/>
      <c r="R186" s="650"/>
      <c r="S186" s="649" t="s">
        <v>413</v>
      </c>
    </row>
    <row r="187" spans="1:19" s="663" customFormat="1" ht="107.45" customHeight="1">
      <c r="A187" s="654">
        <f>A186+1</f>
        <v>179</v>
      </c>
      <c r="B187" s="653" t="s">
        <v>603</v>
      </c>
      <c r="C187" s="653" t="s">
        <v>635</v>
      </c>
      <c r="D187" s="651" t="s">
        <v>634</v>
      </c>
      <c r="E187" s="651"/>
      <c r="F187" s="651"/>
      <c r="G187" s="652">
        <v>32</v>
      </c>
      <c r="H187" s="652"/>
      <c r="I187" s="657" t="s">
        <v>633</v>
      </c>
      <c r="J187" s="656"/>
      <c r="K187" s="656"/>
      <c r="L187" s="656"/>
      <c r="M187" s="656"/>
      <c r="N187" s="656"/>
      <c r="O187" s="656"/>
      <c r="P187" s="656"/>
      <c r="Q187" s="656"/>
      <c r="R187" s="655"/>
      <c r="S187" s="649" t="s">
        <v>632</v>
      </c>
    </row>
    <row r="188" spans="1:19" s="663" customFormat="1" ht="58.15" customHeight="1">
      <c r="A188" s="654">
        <f>A187+1</f>
        <v>180</v>
      </c>
      <c r="B188" s="653" t="s">
        <v>603</v>
      </c>
      <c r="C188" s="653" t="s">
        <v>631</v>
      </c>
      <c r="D188" s="651" t="s">
        <v>630</v>
      </c>
      <c r="E188" s="651"/>
      <c r="F188" s="651"/>
      <c r="G188" s="661">
        <v>32</v>
      </c>
      <c r="H188" s="652"/>
      <c r="I188" s="651" t="s">
        <v>509</v>
      </c>
      <c r="J188" s="650"/>
      <c r="K188" s="650"/>
      <c r="L188" s="650"/>
      <c r="M188" s="650"/>
      <c r="N188" s="650"/>
      <c r="O188" s="650"/>
      <c r="P188" s="650"/>
      <c r="Q188" s="650"/>
      <c r="R188" s="650"/>
      <c r="S188" s="649" t="s">
        <v>413</v>
      </c>
    </row>
    <row r="189" spans="1:19" s="663" customFormat="1" ht="66" customHeight="1">
      <c r="A189" s="654">
        <f>A188+1</f>
        <v>181</v>
      </c>
      <c r="B189" s="653" t="s">
        <v>603</v>
      </c>
      <c r="C189" s="653" t="s">
        <v>629</v>
      </c>
      <c r="D189" s="651" t="s">
        <v>628</v>
      </c>
      <c r="E189" s="651"/>
      <c r="F189" s="651"/>
      <c r="G189" s="652">
        <v>32</v>
      </c>
      <c r="H189" s="652"/>
      <c r="I189" s="651" t="s">
        <v>509</v>
      </c>
      <c r="J189" s="650"/>
      <c r="K189" s="650"/>
      <c r="L189" s="650"/>
      <c r="M189" s="650"/>
      <c r="N189" s="650"/>
      <c r="O189" s="650"/>
      <c r="P189" s="650"/>
      <c r="Q189" s="650"/>
      <c r="R189" s="650"/>
      <c r="S189" s="649" t="s">
        <v>413</v>
      </c>
    </row>
    <row r="190" spans="1:19" s="663" customFormat="1" ht="80.099999999999994" customHeight="1">
      <c r="A190" s="654">
        <f>A189+1</f>
        <v>182</v>
      </c>
      <c r="B190" s="653" t="s">
        <v>603</v>
      </c>
      <c r="C190" s="653" t="s">
        <v>627</v>
      </c>
      <c r="D190" s="651" t="s">
        <v>626</v>
      </c>
      <c r="E190" s="651"/>
      <c r="F190" s="651"/>
      <c r="G190" s="652">
        <v>32</v>
      </c>
      <c r="H190" s="652"/>
      <c r="I190" s="651" t="s">
        <v>509</v>
      </c>
      <c r="J190" s="650"/>
      <c r="K190" s="650"/>
      <c r="L190" s="650"/>
      <c r="M190" s="650"/>
      <c r="N190" s="650"/>
      <c r="O190" s="650"/>
      <c r="P190" s="650"/>
      <c r="Q190" s="650"/>
      <c r="R190" s="650"/>
      <c r="S190" s="649" t="s">
        <v>413</v>
      </c>
    </row>
    <row r="191" spans="1:19" s="663" customFormat="1" ht="57.75" customHeight="1">
      <c r="A191" s="654">
        <f>A190+1</f>
        <v>183</v>
      </c>
      <c r="B191" s="653" t="s">
        <v>603</v>
      </c>
      <c r="C191" s="653" t="s">
        <v>625</v>
      </c>
      <c r="D191" s="651" t="s">
        <v>624</v>
      </c>
      <c r="E191" s="651"/>
      <c r="F191" s="651"/>
      <c r="G191" s="652">
        <v>32</v>
      </c>
      <c r="H191" s="652"/>
      <c r="I191" s="651" t="s">
        <v>509</v>
      </c>
      <c r="J191" s="650"/>
      <c r="K191" s="650"/>
      <c r="L191" s="650"/>
      <c r="M191" s="650"/>
      <c r="N191" s="650"/>
      <c r="O191" s="650"/>
      <c r="P191" s="650"/>
      <c r="Q191" s="650"/>
      <c r="R191" s="650"/>
      <c r="S191" s="649" t="s">
        <v>413</v>
      </c>
    </row>
    <row r="192" spans="1:19" s="663" customFormat="1" ht="91.5" customHeight="1">
      <c r="A192" s="654">
        <f>A191+1</f>
        <v>184</v>
      </c>
      <c r="B192" s="653" t="s">
        <v>603</v>
      </c>
      <c r="C192" s="653" t="s">
        <v>623</v>
      </c>
      <c r="D192" s="651" t="s">
        <v>622</v>
      </c>
      <c r="E192" s="651"/>
      <c r="F192" s="651"/>
      <c r="G192" s="652">
        <v>32</v>
      </c>
      <c r="H192" s="652"/>
      <c r="I192" s="651" t="s">
        <v>509</v>
      </c>
      <c r="J192" s="650"/>
      <c r="K192" s="650"/>
      <c r="L192" s="650"/>
      <c r="M192" s="650"/>
      <c r="N192" s="650"/>
      <c r="O192" s="650"/>
      <c r="P192" s="650"/>
      <c r="Q192" s="650"/>
      <c r="R192" s="650"/>
      <c r="S192" s="649" t="s">
        <v>413</v>
      </c>
    </row>
    <row r="193" spans="1:19" s="663" customFormat="1" ht="80.099999999999994" customHeight="1">
      <c r="A193" s="654">
        <f>A192+1</f>
        <v>185</v>
      </c>
      <c r="B193" s="653" t="s">
        <v>603</v>
      </c>
      <c r="C193" s="653" t="s">
        <v>621</v>
      </c>
      <c r="D193" s="651" t="s">
        <v>620</v>
      </c>
      <c r="E193" s="651"/>
      <c r="F193" s="651"/>
      <c r="G193" s="652">
        <v>32</v>
      </c>
      <c r="H193" s="652"/>
      <c r="I193" s="657" t="s">
        <v>619</v>
      </c>
      <c r="J193" s="656"/>
      <c r="K193" s="656"/>
      <c r="L193" s="656"/>
      <c r="M193" s="656"/>
      <c r="N193" s="656"/>
      <c r="O193" s="656"/>
      <c r="P193" s="656"/>
      <c r="Q193" s="656"/>
      <c r="R193" s="655"/>
      <c r="S193" s="662" t="s">
        <v>618</v>
      </c>
    </row>
    <row r="194" spans="1:19" s="663" customFormat="1" ht="62.25" customHeight="1">
      <c r="A194" s="654">
        <f>A193+1</f>
        <v>186</v>
      </c>
      <c r="B194" s="653" t="s">
        <v>603</v>
      </c>
      <c r="C194" s="653" t="s">
        <v>617</v>
      </c>
      <c r="D194" s="651" t="s">
        <v>616</v>
      </c>
      <c r="E194" s="651"/>
      <c r="F194" s="651"/>
      <c r="G194" s="652">
        <v>33</v>
      </c>
      <c r="H194" s="652"/>
      <c r="I194" s="651" t="s">
        <v>509</v>
      </c>
      <c r="J194" s="650"/>
      <c r="K194" s="650"/>
      <c r="L194" s="650"/>
      <c r="M194" s="650"/>
      <c r="N194" s="650"/>
      <c r="O194" s="650"/>
      <c r="P194" s="650"/>
      <c r="Q194" s="650"/>
      <c r="R194" s="650"/>
      <c r="S194" s="649" t="s">
        <v>413</v>
      </c>
    </row>
    <row r="195" spans="1:19" s="663" customFormat="1" ht="80.099999999999994" customHeight="1">
      <c r="A195" s="654">
        <f>A194+1</f>
        <v>187</v>
      </c>
      <c r="B195" s="653" t="s">
        <v>603</v>
      </c>
      <c r="C195" s="653" t="s">
        <v>614</v>
      </c>
      <c r="D195" s="651" t="s">
        <v>615</v>
      </c>
      <c r="E195" s="651"/>
      <c r="F195" s="651"/>
      <c r="G195" s="652">
        <v>33</v>
      </c>
      <c r="H195" s="652"/>
      <c r="I195" s="651" t="s">
        <v>509</v>
      </c>
      <c r="J195" s="650"/>
      <c r="K195" s="650"/>
      <c r="L195" s="650"/>
      <c r="M195" s="650"/>
      <c r="N195" s="650"/>
      <c r="O195" s="650"/>
      <c r="P195" s="650"/>
      <c r="Q195" s="650"/>
      <c r="R195" s="650"/>
      <c r="S195" s="649" t="s">
        <v>413</v>
      </c>
    </row>
    <row r="196" spans="1:19" s="663" customFormat="1" ht="80.099999999999994" customHeight="1">
      <c r="A196" s="654">
        <f>A195+1</f>
        <v>188</v>
      </c>
      <c r="B196" s="653" t="s">
        <v>603</v>
      </c>
      <c r="C196" s="653" t="s">
        <v>614</v>
      </c>
      <c r="D196" s="651" t="s">
        <v>613</v>
      </c>
      <c r="E196" s="651"/>
      <c r="F196" s="651"/>
      <c r="G196" s="652">
        <v>33</v>
      </c>
      <c r="H196" s="652"/>
      <c r="I196" s="651" t="s">
        <v>509</v>
      </c>
      <c r="J196" s="650"/>
      <c r="K196" s="650"/>
      <c r="L196" s="650"/>
      <c r="M196" s="650"/>
      <c r="N196" s="650"/>
      <c r="O196" s="650"/>
      <c r="P196" s="650"/>
      <c r="Q196" s="650"/>
      <c r="R196" s="650"/>
      <c r="S196" s="649" t="s">
        <v>413</v>
      </c>
    </row>
    <row r="197" spans="1:19" s="663" customFormat="1" ht="45" customHeight="1">
      <c r="A197" s="654">
        <f>A196+1</f>
        <v>189</v>
      </c>
      <c r="B197" s="653" t="s">
        <v>603</v>
      </c>
      <c r="C197" s="653" t="s">
        <v>608</v>
      </c>
      <c r="D197" s="651" t="s">
        <v>612</v>
      </c>
      <c r="E197" s="651"/>
      <c r="F197" s="651"/>
      <c r="G197" s="652">
        <v>33</v>
      </c>
      <c r="H197" s="652"/>
      <c r="I197" s="651" t="s">
        <v>509</v>
      </c>
      <c r="J197" s="650"/>
      <c r="K197" s="650"/>
      <c r="L197" s="650"/>
      <c r="M197" s="650"/>
      <c r="N197" s="650"/>
      <c r="O197" s="650"/>
      <c r="P197" s="650"/>
      <c r="Q197" s="650"/>
      <c r="R197" s="650"/>
      <c r="S197" s="649" t="s">
        <v>413</v>
      </c>
    </row>
    <row r="198" spans="1:19" s="663" customFormat="1" ht="89.25" customHeight="1">
      <c r="A198" s="654">
        <f>A197+1</f>
        <v>190</v>
      </c>
      <c r="B198" s="653" t="s">
        <v>603</v>
      </c>
      <c r="C198" s="653" t="s">
        <v>608</v>
      </c>
      <c r="D198" s="651" t="s">
        <v>611</v>
      </c>
      <c r="E198" s="651"/>
      <c r="F198" s="651"/>
      <c r="G198" s="652">
        <v>33</v>
      </c>
      <c r="H198" s="652"/>
      <c r="I198" s="657" t="s">
        <v>610</v>
      </c>
      <c r="J198" s="656"/>
      <c r="K198" s="656"/>
      <c r="L198" s="656"/>
      <c r="M198" s="656"/>
      <c r="N198" s="656"/>
      <c r="O198" s="656"/>
      <c r="P198" s="656"/>
      <c r="Q198" s="656"/>
      <c r="R198" s="655"/>
      <c r="S198" s="649" t="s">
        <v>609</v>
      </c>
    </row>
    <row r="199" spans="1:19" s="663" customFormat="1" ht="66" customHeight="1">
      <c r="A199" s="654">
        <f>A198+1</f>
        <v>191</v>
      </c>
      <c r="B199" s="653" t="s">
        <v>603</v>
      </c>
      <c r="C199" s="653" t="s">
        <v>608</v>
      </c>
      <c r="D199" s="651" t="s">
        <v>607</v>
      </c>
      <c r="E199" s="651"/>
      <c r="F199" s="651"/>
      <c r="G199" s="652">
        <v>33</v>
      </c>
      <c r="H199" s="652"/>
      <c r="I199" s="651" t="s">
        <v>509</v>
      </c>
      <c r="J199" s="650"/>
      <c r="K199" s="650"/>
      <c r="L199" s="650"/>
      <c r="M199" s="650"/>
      <c r="N199" s="650"/>
      <c r="O199" s="650"/>
      <c r="P199" s="650"/>
      <c r="Q199" s="650"/>
      <c r="R199" s="650"/>
      <c r="S199" s="649" t="s">
        <v>413</v>
      </c>
    </row>
    <row r="200" spans="1:19" s="663" customFormat="1" ht="60" customHeight="1">
      <c r="A200" s="654">
        <f>A199+1</f>
        <v>192</v>
      </c>
      <c r="B200" s="653" t="s">
        <v>603</v>
      </c>
      <c r="C200" s="653" t="s">
        <v>602</v>
      </c>
      <c r="D200" s="651" t="s">
        <v>606</v>
      </c>
      <c r="E200" s="651"/>
      <c r="F200" s="651"/>
      <c r="G200" s="652">
        <v>33</v>
      </c>
      <c r="H200" s="652"/>
      <c r="I200" s="651" t="s">
        <v>509</v>
      </c>
      <c r="J200" s="650"/>
      <c r="K200" s="650"/>
      <c r="L200" s="650"/>
      <c r="M200" s="650"/>
      <c r="N200" s="650"/>
      <c r="O200" s="650"/>
      <c r="P200" s="650"/>
      <c r="Q200" s="650"/>
      <c r="R200" s="650"/>
      <c r="S200" s="649" t="s">
        <v>413</v>
      </c>
    </row>
    <row r="201" spans="1:19" s="663" customFormat="1" ht="53.25" customHeight="1">
      <c r="A201" s="654">
        <f>A200+1</f>
        <v>193</v>
      </c>
      <c r="B201" s="653" t="s">
        <v>603</v>
      </c>
      <c r="C201" s="653" t="s">
        <v>602</v>
      </c>
      <c r="D201" s="651" t="s">
        <v>605</v>
      </c>
      <c r="E201" s="651"/>
      <c r="F201" s="651"/>
      <c r="G201" s="652">
        <v>33</v>
      </c>
      <c r="H201" s="652"/>
      <c r="I201" s="651" t="s">
        <v>509</v>
      </c>
      <c r="J201" s="650"/>
      <c r="K201" s="650"/>
      <c r="L201" s="650"/>
      <c r="M201" s="650"/>
      <c r="N201" s="650"/>
      <c r="O201" s="650"/>
      <c r="P201" s="650"/>
      <c r="Q201" s="650"/>
      <c r="R201" s="650"/>
      <c r="S201" s="649" t="s">
        <v>413</v>
      </c>
    </row>
    <row r="202" spans="1:19" s="643" customFormat="1" ht="67.5" customHeight="1">
      <c r="A202" s="654">
        <f>A201+1</f>
        <v>194</v>
      </c>
      <c r="B202" s="653" t="s">
        <v>603</v>
      </c>
      <c r="C202" s="653" t="s">
        <v>602</v>
      </c>
      <c r="D202" s="651" t="s">
        <v>604</v>
      </c>
      <c r="E202" s="651"/>
      <c r="F202" s="651"/>
      <c r="G202" s="652">
        <v>34</v>
      </c>
      <c r="H202" s="652"/>
      <c r="I202" s="651" t="s">
        <v>509</v>
      </c>
      <c r="J202" s="650"/>
      <c r="K202" s="650"/>
      <c r="L202" s="650"/>
      <c r="M202" s="650"/>
      <c r="N202" s="650"/>
      <c r="O202" s="650"/>
      <c r="P202" s="650"/>
      <c r="Q202" s="650"/>
      <c r="R202" s="650"/>
      <c r="S202" s="649" t="s">
        <v>413</v>
      </c>
    </row>
    <row r="203" spans="1:19" s="643" customFormat="1" ht="79.5" customHeight="1">
      <c r="A203" s="654">
        <f>A202+1</f>
        <v>195</v>
      </c>
      <c r="B203" s="653" t="s">
        <v>603</v>
      </c>
      <c r="C203" s="653" t="s">
        <v>602</v>
      </c>
      <c r="D203" s="651" t="s">
        <v>601</v>
      </c>
      <c r="E203" s="651"/>
      <c r="F203" s="651"/>
      <c r="G203" s="652">
        <v>34</v>
      </c>
      <c r="H203" s="652"/>
      <c r="I203" s="651" t="s">
        <v>509</v>
      </c>
      <c r="J203" s="650"/>
      <c r="K203" s="650"/>
      <c r="L203" s="650"/>
      <c r="M203" s="650"/>
      <c r="N203" s="650"/>
      <c r="O203" s="650"/>
      <c r="P203" s="650"/>
      <c r="Q203" s="650"/>
      <c r="R203" s="650"/>
      <c r="S203" s="649" t="s">
        <v>413</v>
      </c>
    </row>
    <row r="204" spans="1:19" s="643" customFormat="1" ht="60.75" customHeight="1">
      <c r="A204" s="654">
        <f>A203+1</f>
        <v>196</v>
      </c>
      <c r="B204" s="653" t="s">
        <v>592</v>
      </c>
      <c r="C204" s="653" t="s">
        <v>597</v>
      </c>
      <c r="D204" s="651" t="s">
        <v>600</v>
      </c>
      <c r="E204" s="651"/>
      <c r="F204" s="651"/>
      <c r="G204" s="661">
        <v>34</v>
      </c>
      <c r="H204" s="652"/>
      <c r="I204" s="657" t="s">
        <v>599</v>
      </c>
      <c r="J204" s="656"/>
      <c r="K204" s="656"/>
      <c r="L204" s="656"/>
      <c r="M204" s="656"/>
      <c r="N204" s="656"/>
      <c r="O204" s="656"/>
      <c r="P204" s="656"/>
      <c r="Q204" s="656"/>
      <c r="R204" s="655"/>
      <c r="S204" s="662" t="s">
        <v>598</v>
      </c>
    </row>
    <row r="205" spans="1:19" s="643" customFormat="1" ht="52.5" customHeight="1">
      <c r="A205" s="654">
        <f>A204+1</f>
        <v>197</v>
      </c>
      <c r="B205" s="653" t="s">
        <v>592</v>
      </c>
      <c r="C205" s="653" t="s">
        <v>597</v>
      </c>
      <c r="D205" s="651" t="s">
        <v>596</v>
      </c>
      <c r="E205" s="651"/>
      <c r="F205" s="651"/>
      <c r="G205" s="661">
        <v>34</v>
      </c>
      <c r="H205" s="652"/>
      <c r="I205" s="651" t="s">
        <v>595</v>
      </c>
      <c r="J205" s="650"/>
      <c r="K205" s="650"/>
      <c r="L205" s="650"/>
      <c r="M205" s="650"/>
      <c r="N205" s="650"/>
      <c r="O205" s="650"/>
      <c r="P205" s="650"/>
      <c r="Q205" s="650"/>
      <c r="R205" s="650"/>
      <c r="S205" s="649" t="s">
        <v>413</v>
      </c>
    </row>
    <row r="206" spans="1:19" s="643" customFormat="1" ht="106.9" customHeight="1">
      <c r="A206" s="654">
        <f>A205+1</f>
        <v>198</v>
      </c>
      <c r="B206" s="653" t="s">
        <v>592</v>
      </c>
      <c r="C206" s="653" t="s">
        <v>591</v>
      </c>
      <c r="D206" s="651" t="s">
        <v>594</v>
      </c>
      <c r="E206" s="651"/>
      <c r="F206" s="651"/>
      <c r="G206" s="652">
        <v>34</v>
      </c>
      <c r="H206" s="652"/>
      <c r="I206" s="651" t="s">
        <v>589</v>
      </c>
      <c r="J206" s="650"/>
      <c r="K206" s="650"/>
      <c r="L206" s="650"/>
      <c r="M206" s="650"/>
      <c r="N206" s="650"/>
      <c r="O206" s="650"/>
      <c r="P206" s="650"/>
      <c r="Q206" s="650"/>
      <c r="R206" s="650"/>
      <c r="S206" s="649" t="s">
        <v>588</v>
      </c>
    </row>
    <row r="207" spans="1:19" s="643" customFormat="1" ht="106.9" customHeight="1">
      <c r="A207" s="654">
        <f>A206+1</f>
        <v>199</v>
      </c>
      <c r="B207" s="653" t="s">
        <v>592</v>
      </c>
      <c r="C207" s="653" t="s">
        <v>591</v>
      </c>
      <c r="D207" s="651" t="s">
        <v>593</v>
      </c>
      <c r="E207" s="651"/>
      <c r="F207" s="651"/>
      <c r="G207" s="652">
        <v>35</v>
      </c>
      <c r="H207" s="652"/>
      <c r="I207" s="651" t="s">
        <v>589</v>
      </c>
      <c r="J207" s="650"/>
      <c r="K207" s="650"/>
      <c r="L207" s="650"/>
      <c r="M207" s="650"/>
      <c r="N207" s="650"/>
      <c r="O207" s="650"/>
      <c r="P207" s="650"/>
      <c r="Q207" s="650"/>
      <c r="R207" s="650"/>
      <c r="S207" s="649" t="s">
        <v>588</v>
      </c>
    </row>
    <row r="208" spans="1:19" s="643" customFormat="1" ht="106.9" customHeight="1">
      <c r="A208" s="654">
        <f>A207+1</f>
        <v>200</v>
      </c>
      <c r="B208" s="653" t="s">
        <v>592</v>
      </c>
      <c r="C208" s="653" t="s">
        <v>591</v>
      </c>
      <c r="D208" s="651" t="s">
        <v>590</v>
      </c>
      <c r="E208" s="651"/>
      <c r="F208" s="651"/>
      <c r="G208" s="652">
        <v>35</v>
      </c>
      <c r="H208" s="652"/>
      <c r="I208" s="651" t="s">
        <v>589</v>
      </c>
      <c r="J208" s="650"/>
      <c r="K208" s="650"/>
      <c r="L208" s="650"/>
      <c r="M208" s="650"/>
      <c r="N208" s="650"/>
      <c r="O208" s="650"/>
      <c r="P208" s="650"/>
      <c r="Q208" s="650"/>
      <c r="R208" s="650"/>
      <c r="S208" s="649" t="s">
        <v>588</v>
      </c>
    </row>
    <row r="209" spans="1:19" s="643" customFormat="1" ht="141.75" customHeight="1">
      <c r="A209" s="654">
        <f>A208+1</f>
        <v>201</v>
      </c>
      <c r="B209" s="653" t="s">
        <v>587</v>
      </c>
      <c r="C209" s="653" t="s">
        <v>586</v>
      </c>
      <c r="D209" s="651" t="s">
        <v>585</v>
      </c>
      <c r="E209" s="651"/>
      <c r="F209" s="651"/>
      <c r="G209" s="652">
        <v>35</v>
      </c>
      <c r="H209" s="652"/>
      <c r="I209" s="651" t="s">
        <v>509</v>
      </c>
      <c r="J209" s="650"/>
      <c r="K209" s="650"/>
      <c r="L209" s="650"/>
      <c r="M209" s="650"/>
      <c r="N209" s="650"/>
      <c r="O209" s="650"/>
      <c r="P209" s="650"/>
      <c r="Q209" s="650"/>
      <c r="R209" s="650"/>
      <c r="S209" s="649" t="s">
        <v>413</v>
      </c>
    </row>
    <row r="210" spans="1:19" s="643" customFormat="1" ht="45" customHeight="1">
      <c r="A210" s="654">
        <f>A209+1</f>
        <v>202</v>
      </c>
      <c r="B210" s="653" t="s">
        <v>520</v>
      </c>
      <c r="C210" s="653" t="s">
        <v>584</v>
      </c>
      <c r="D210" s="651" t="s">
        <v>583</v>
      </c>
      <c r="E210" s="651"/>
      <c r="F210" s="651"/>
      <c r="G210" s="652">
        <v>35</v>
      </c>
      <c r="H210" s="652"/>
      <c r="I210" s="651" t="s">
        <v>509</v>
      </c>
      <c r="J210" s="650"/>
      <c r="K210" s="650"/>
      <c r="L210" s="650"/>
      <c r="M210" s="650"/>
      <c r="N210" s="650"/>
      <c r="O210" s="650"/>
      <c r="P210" s="650"/>
      <c r="Q210" s="650"/>
      <c r="R210" s="650"/>
      <c r="S210" s="649" t="s">
        <v>413</v>
      </c>
    </row>
    <row r="211" spans="1:19" s="643" customFormat="1" ht="60" customHeight="1">
      <c r="A211" s="654">
        <f>A210+1</f>
        <v>203</v>
      </c>
      <c r="B211" s="653" t="s">
        <v>520</v>
      </c>
      <c r="C211" s="653" t="s">
        <v>582</v>
      </c>
      <c r="D211" s="651" t="s">
        <v>581</v>
      </c>
      <c r="E211" s="651"/>
      <c r="F211" s="651"/>
      <c r="G211" s="652">
        <v>35</v>
      </c>
      <c r="H211" s="652"/>
      <c r="I211" s="651" t="s">
        <v>509</v>
      </c>
      <c r="J211" s="650"/>
      <c r="K211" s="650"/>
      <c r="L211" s="650"/>
      <c r="M211" s="650"/>
      <c r="N211" s="650"/>
      <c r="O211" s="650"/>
      <c r="P211" s="650"/>
      <c r="Q211" s="650"/>
      <c r="R211" s="650"/>
      <c r="S211" s="649" t="s">
        <v>413</v>
      </c>
    </row>
    <row r="212" spans="1:19" s="643" customFormat="1" ht="60" customHeight="1">
      <c r="A212" s="654">
        <f>A211+1</f>
        <v>204</v>
      </c>
      <c r="B212" s="653" t="s">
        <v>520</v>
      </c>
      <c r="C212" s="653" t="s">
        <v>576</v>
      </c>
      <c r="D212" s="651" t="s">
        <v>575</v>
      </c>
      <c r="E212" s="651"/>
      <c r="F212" s="651"/>
      <c r="G212" s="652">
        <v>35</v>
      </c>
      <c r="H212" s="652"/>
      <c r="I212" s="651" t="s">
        <v>509</v>
      </c>
      <c r="J212" s="650"/>
      <c r="K212" s="650"/>
      <c r="L212" s="650"/>
      <c r="M212" s="650"/>
      <c r="N212" s="650"/>
      <c r="O212" s="650"/>
      <c r="P212" s="650"/>
      <c r="Q212" s="650"/>
      <c r="R212" s="650"/>
      <c r="S212" s="649" t="s">
        <v>413</v>
      </c>
    </row>
    <row r="213" spans="1:19" s="643" customFormat="1" ht="117" customHeight="1">
      <c r="A213" s="654">
        <f>A212+1</f>
        <v>205</v>
      </c>
      <c r="B213" s="653" t="s">
        <v>520</v>
      </c>
      <c r="C213" s="653" t="s">
        <v>576</v>
      </c>
      <c r="D213" s="651" t="s">
        <v>580</v>
      </c>
      <c r="E213" s="651"/>
      <c r="F213" s="651"/>
      <c r="G213" s="652">
        <v>35</v>
      </c>
      <c r="H213" s="652"/>
      <c r="I213" s="651" t="s">
        <v>509</v>
      </c>
      <c r="J213" s="650"/>
      <c r="K213" s="650"/>
      <c r="L213" s="650"/>
      <c r="M213" s="650"/>
      <c r="N213" s="650"/>
      <c r="O213" s="650"/>
      <c r="P213" s="650"/>
      <c r="Q213" s="650"/>
      <c r="R213" s="650"/>
      <c r="S213" s="649" t="s">
        <v>413</v>
      </c>
    </row>
    <row r="214" spans="1:19" s="643" customFormat="1" ht="54.75" customHeight="1">
      <c r="A214" s="654">
        <f>A213+1</f>
        <v>206</v>
      </c>
      <c r="B214" s="653" t="s">
        <v>520</v>
      </c>
      <c r="C214" s="653" t="s">
        <v>576</v>
      </c>
      <c r="D214" s="651" t="s">
        <v>579</v>
      </c>
      <c r="E214" s="651"/>
      <c r="F214" s="651"/>
      <c r="G214" s="652">
        <v>36</v>
      </c>
      <c r="H214" s="652"/>
      <c r="I214" s="651" t="s">
        <v>509</v>
      </c>
      <c r="J214" s="650"/>
      <c r="K214" s="650"/>
      <c r="L214" s="650"/>
      <c r="M214" s="650"/>
      <c r="N214" s="650"/>
      <c r="O214" s="650"/>
      <c r="P214" s="650"/>
      <c r="Q214" s="650"/>
      <c r="R214" s="650"/>
      <c r="S214" s="649" t="s">
        <v>413</v>
      </c>
    </row>
    <row r="215" spans="1:19" s="643" customFormat="1" ht="45" customHeight="1">
      <c r="A215" s="654">
        <f>A214+1</f>
        <v>207</v>
      </c>
      <c r="B215" s="653" t="s">
        <v>520</v>
      </c>
      <c r="C215" s="653" t="s">
        <v>576</v>
      </c>
      <c r="D215" s="651" t="s">
        <v>578</v>
      </c>
      <c r="E215" s="651"/>
      <c r="F215" s="651"/>
      <c r="G215" s="652">
        <v>36</v>
      </c>
      <c r="H215" s="652"/>
      <c r="I215" s="651" t="s">
        <v>509</v>
      </c>
      <c r="J215" s="650"/>
      <c r="K215" s="650"/>
      <c r="L215" s="650"/>
      <c r="M215" s="650"/>
      <c r="N215" s="650"/>
      <c r="O215" s="650"/>
      <c r="P215" s="650"/>
      <c r="Q215" s="650"/>
      <c r="R215" s="650"/>
      <c r="S215" s="649" t="s">
        <v>413</v>
      </c>
    </row>
    <row r="216" spans="1:19" s="643" customFormat="1" ht="45" customHeight="1">
      <c r="A216" s="654">
        <f>A215+1</f>
        <v>208</v>
      </c>
      <c r="B216" s="653" t="s">
        <v>520</v>
      </c>
      <c r="C216" s="653" t="s">
        <v>576</v>
      </c>
      <c r="D216" s="651" t="s">
        <v>577</v>
      </c>
      <c r="E216" s="651"/>
      <c r="F216" s="651"/>
      <c r="G216" s="652">
        <v>36</v>
      </c>
      <c r="H216" s="652"/>
      <c r="I216" s="651" t="s">
        <v>509</v>
      </c>
      <c r="J216" s="650"/>
      <c r="K216" s="650"/>
      <c r="L216" s="650"/>
      <c r="M216" s="650"/>
      <c r="N216" s="650"/>
      <c r="O216" s="650"/>
      <c r="P216" s="650"/>
      <c r="Q216" s="650"/>
      <c r="R216" s="650"/>
      <c r="S216" s="649" t="s">
        <v>413</v>
      </c>
    </row>
    <row r="217" spans="1:19" s="643" customFormat="1" ht="45" customHeight="1">
      <c r="A217" s="654">
        <f>A216+1</f>
        <v>209</v>
      </c>
      <c r="B217" s="653" t="s">
        <v>520</v>
      </c>
      <c r="C217" s="653" t="s">
        <v>576</v>
      </c>
      <c r="D217" s="651" t="s">
        <v>575</v>
      </c>
      <c r="E217" s="651"/>
      <c r="F217" s="651"/>
      <c r="G217" s="652">
        <v>36</v>
      </c>
      <c r="H217" s="652"/>
      <c r="I217" s="651" t="s">
        <v>509</v>
      </c>
      <c r="J217" s="650"/>
      <c r="K217" s="650"/>
      <c r="L217" s="650"/>
      <c r="M217" s="650"/>
      <c r="N217" s="650"/>
      <c r="O217" s="650"/>
      <c r="P217" s="650"/>
      <c r="Q217" s="650"/>
      <c r="R217" s="650"/>
      <c r="S217" s="649" t="s">
        <v>413</v>
      </c>
    </row>
    <row r="218" spans="1:19" s="643" customFormat="1" ht="106.5" customHeight="1">
      <c r="A218" s="654">
        <f>A217+1</f>
        <v>210</v>
      </c>
      <c r="B218" s="653" t="s">
        <v>520</v>
      </c>
      <c r="C218" s="653" t="s">
        <v>574</v>
      </c>
      <c r="D218" s="651" t="s">
        <v>573</v>
      </c>
      <c r="E218" s="651"/>
      <c r="F218" s="651"/>
      <c r="G218" s="652">
        <v>36</v>
      </c>
      <c r="H218" s="652"/>
      <c r="I218" s="651" t="s">
        <v>509</v>
      </c>
      <c r="J218" s="650"/>
      <c r="K218" s="650"/>
      <c r="L218" s="650"/>
      <c r="M218" s="650"/>
      <c r="N218" s="650"/>
      <c r="O218" s="650"/>
      <c r="P218" s="650"/>
      <c r="Q218" s="650"/>
      <c r="R218" s="650"/>
      <c r="S218" s="649" t="s">
        <v>413</v>
      </c>
    </row>
    <row r="219" spans="1:19" s="643" customFormat="1" ht="105" customHeight="1">
      <c r="A219" s="654">
        <f>A218+1</f>
        <v>211</v>
      </c>
      <c r="B219" s="653" t="s">
        <v>520</v>
      </c>
      <c r="C219" s="653" t="s">
        <v>569</v>
      </c>
      <c r="D219" s="651" t="s">
        <v>572</v>
      </c>
      <c r="E219" s="651"/>
      <c r="F219" s="651"/>
      <c r="G219" s="652">
        <v>36</v>
      </c>
      <c r="H219" s="652"/>
      <c r="I219" s="657" t="s">
        <v>571</v>
      </c>
      <c r="J219" s="656"/>
      <c r="K219" s="656"/>
      <c r="L219" s="656"/>
      <c r="M219" s="656"/>
      <c r="N219" s="656"/>
      <c r="O219" s="656"/>
      <c r="P219" s="656"/>
      <c r="Q219" s="656"/>
      <c r="R219" s="655"/>
      <c r="S219" s="649" t="s">
        <v>570</v>
      </c>
    </row>
    <row r="220" spans="1:19" s="643" customFormat="1" ht="65.25" customHeight="1">
      <c r="A220" s="654">
        <f>A219+1</f>
        <v>212</v>
      </c>
      <c r="B220" s="653" t="s">
        <v>520</v>
      </c>
      <c r="C220" s="653" t="s">
        <v>569</v>
      </c>
      <c r="D220" s="651" t="s">
        <v>568</v>
      </c>
      <c r="E220" s="651"/>
      <c r="F220" s="651"/>
      <c r="G220" s="652">
        <v>36</v>
      </c>
      <c r="H220" s="652"/>
      <c r="I220" s="651" t="s">
        <v>509</v>
      </c>
      <c r="J220" s="650"/>
      <c r="K220" s="650"/>
      <c r="L220" s="650"/>
      <c r="M220" s="650"/>
      <c r="N220" s="650"/>
      <c r="O220" s="650"/>
      <c r="P220" s="650"/>
      <c r="Q220" s="650"/>
      <c r="R220" s="650"/>
      <c r="S220" s="649" t="s">
        <v>413</v>
      </c>
    </row>
    <row r="221" spans="1:19" s="643" customFormat="1" ht="86.25" customHeight="1">
      <c r="A221" s="654">
        <f>A220+1</f>
        <v>213</v>
      </c>
      <c r="B221" s="653" t="s">
        <v>520</v>
      </c>
      <c r="C221" s="653" t="s">
        <v>567</v>
      </c>
      <c r="D221" s="651" t="s">
        <v>566</v>
      </c>
      <c r="E221" s="651"/>
      <c r="F221" s="651"/>
      <c r="G221" s="661">
        <v>37</v>
      </c>
      <c r="H221" s="652"/>
      <c r="I221" s="651" t="s">
        <v>509</v>
      </c>
      <c r="J221" s="650"/>
      <c r="K221" s="650"/>
      <c r="L221" s="650"/>
      <c r="M221" s="650"/>
      <c r="N221" s="650"/>
      <c r="O221" s="650"/>
      <c r="P221" s="650"/>
      <c r="Q221" s="650"/>
      <c r="R221" s="650"/>
      <c r="S221" s="649" t="s">
        <v>413</v>
      </c>
    </row>
    <row r="222" spans="1:19" s="643" customFormat="1" ht="45" customHeight="1">
      <c r="A222" s="654">
        <f>A221+1</f>
        <v>214</v>
      </c>
      <c r="B222" s="653" t="s">
        <v>520</v>
      </c>
      <c r="C222" s="653" t="s">
        <v>565</v>
      </c>
      <c r="D222" s="651" t="s">
        <v>564</v>
      </c>
      <c r="E222" s="651"/>
      <c r="F222" s="651"/>
      <c r="G222" s="661">
        <v>37</v>
      </c>
      <c r="H222" s="652"/>
      <c r="I222" s="651" t="s">
        <v>509</v>
      </c>
      <c r="J222" s="650"/>
      <c r="K222" s="650"/>
      <c r="L222" s="650"/>
      <c r="M222" s="650"/>
      <c r="N222" s="650"/>
      <c r="O222" s="650"/>
      <c r="P222" s="650"/>
      <c r="Q222" s="650"/>
      <c r="R222" s="650"/>
      <c r="S222" s="649" t="s">
        <v>413</v>
      </c>
    </row>
    <row r="223" spans="1:19" s="643" customFormat="1" ht="125.45" customHeight="1">
      <c r="A223" s="654">
        <f>A222+1</f>
        <v>215</v>
      </c>
      <c r="B223" s="653" t="s">
        <v>520</v>
      </c>
      <c r="C223" s="653" t="s">
        <v>563</v>
      </c>
      <c r="D223" s="651" t="s">
        <v>562</v>
      </c>
      <c r="E223" s="651"/>
      <c r="F223" s="651"/>
      <c r="G223" s="661">
        <v>37</v>
      </c>
      <c r="H223" s="652"/>
      <c r="I223" s="651" t="s">
        <v>509</v>
      </c>
      <c r="J223" s="650"/>
      <c r="K223" s="650"/>
      <c r="L223" s="650"/>
      <c r="M223" s="650"/>
      <c r="N223" s="650"/>
      <c r="O223" s="650"/>
      <c r="P223" s="650"/>
      <c r="Q223" s="650"/>
      <c r="R223" s="650"/>
      <c r="S223" s="649" t="s">
        <v>413</v>
      </c>
    </row>
    <row r="224" spans="1:19" s="643" customFormat="1" ht="94.5" customHeight="1">
      <c r="A224" s="654">
        <f>A223+1</f>
        <v>216</v>
      </c>
      <c r="B224" s="653" t="s">
        <v>520</v>
      </c>
      <c r="C224" s="653" t="s">
        <v>561</v>
      </c>
      <c r="D224" s="651" t="s">
        <v>560</v>
      </c>
      <c r="E224" s="651"/>
      <c r="F224" s="651"/>
      <c r="G224" s="661">
        <v>37</v>
      </c>
      <c r="H224" s="652"/>
      <c r="I224" s="651" t="s">
        <v>559</v>
      </c>
      <c r="J224" s="650"/>
      <c r="K224" s="650"/>
      <c r="L224" s="650"/>
      <c r="M224" s="650"/>
      <c r="N224" s="650"/>
      <c r="O224" s="650"/>
      <c r="P224" s="650"/>
      <c r="Q224" s="650"/>
      <c r="R224" s="650"/>
      <c r="S224" s="649" t="s">
        <v>558</v>
      </c>
    </row>
    <row r="225" spans="1:19" s="643" customFormat="1" ht="70.5" customHeight="1">
      <c r="A225" s="654">
        <f>A224+1</f>
        <v>217</v>
      </c>
      <c r="B225" s="653" t="s">
        <v>520</v>
      </c>
      <c r="C225" s="653" t="s">
        <v>557</v>
      </c>
      <c r="D225" s="651" t="s">
        <v>556</v>
      </c>
      <c r="E225" s="651"/>
      <c r="F225" s="651"/>
      <c r="G225" s="652">
        <v>37</v>
      </c>
      <c r="H225" s="652"/>
      <c r="I225" s="651" t="s">
        <v>509</v>
      </c>
      <c r="J225" s="650"/>
      <c r="K225" s="650"/>
      <c r="L225" s="650"/>
      <c r="M225" s="650"/>
      <c r="N225" s="650"/>
      <c r="O225" s="650"/>
      <c r="P225" s="650"/>
      <c r="Q225" s="650"/>
      <c r="R225" s="650"/>
      <c r="S225" s="649" t="s">
        <v>413</v>
      </c>
    </row>
    <row r="226" spans="1:19" s="643" customFormat="1" ht="45" customHeight="1">
      <c r="A226" s="654">
        <f>A225+1</f>
        <v>218</v>
      </c>
      <c r="B226" s="653" t="s">
        <v>520</v>
      </c>
      <c r="C226" s="653" t="s">
        <v>555</v>
      </c>
      <c r="D226" s="651" t="s">
        <v>554</v>
      </c>
      <c r="E226" s="651"/>
      <c r="F226" s="651"/>
      <c r="G226" s="652">
        <v>37</v>
      </c>
      <c r="H226" s="652"/>
      <c r="I226" s="657" t="s">
        <v>553</v>
      </c>
      <c r="J226" s="656"/>
      <c r="K226" s="656"/>
      <c r="L226" s="656"/>
      <c r="M226" s="656"/>
      <c r="N226" s="656"/>
      <c r="O226" s="656"/>
      <c r="P226" s="656"/>
      <c r="Q226" s="656"/>
      <c r="R226" s="655"/>
      <c r="S226" s="649" t="s">
        <v>552</v>
      </c>
    </row>
    <row r="227" spans="1:19" s="643" customFormat="1" ht="58.15" customHeight="1">
      <c r="A227" s="654">
        <f>A226+1</f>
        <v>219</v>
      </c>
      <c r="B227" s="653" t="s">
        <v>520</v>
      </c>
      <c r="C227" s="653" t="s">
        <v>550</v>
      </c>
      <c r="D227" s="660" t="s">
        <v>551</v>
      </c>
      <c r="E227" s="659"/>
      <c r="F227" s="658"/>
      <c r="G227" s="652">
        <v>38</v>
      </c>
      <c r="H227" s="652"/>
      <c r="I227" s="660" t="s">
        <v>509</v>
      </c>
      <c r="J227" s="659"/>
      <c r="K227" s="659"/>
      <c r="L227" s="659"/>
      <c r="M227" s="659"/>
      <c r="N227" s="659"/>
      <c r="O227" s="659"/>
      <c r="P227" s="659"/>
      <c r="Q227" s="659"/>
      <c r="R227" s="658"/>
      <c r="S227" s="649" t="s">
        <v>413</v>
      </c>
    </row>
    <row r="228" spans="1:19" s="643" customFormat="1" ht="58.15" customHeight="1">
      <c r="A228" s="654">
        <f>A227+1</f>
        <v>220</v>
      </c>
      <c r="B228" s="653" t="s">
        <v>520</v>
      </c>
      <c r="C228" s="653" t="s">
        <v>550</v>
      </c>
      <c r="D228" s="660" t="s">
        <v>549</v>
      </c>
      <c r="E228" s="659"/>
      <c r="F228" s="658"/>
      <c r="G228" s="652">
        <v>38</v>
      </c>
      <c r="H228" s="652"/>
      <c r="I228" s="660" t="s">
        <v>509</v>
      </c>
      <c r="J228" s="659"/>
      <c r="K228" s="659"/>
      <c r="L228" s="659"/>
      <c r="M228" s="659"/>
      <c r="N228" s="659"/>
      <c r="O228" s="659"/>
      <c r="P228" s="659"/>
      <c r="Q228" s="659"/>
      <c r="R228" s="658"/>
      <c r="S228" s="649" t="s">
        <v>413</v>
      </c>
    </row>
    <row r="229" spans="1:19" s="643" customFormat="1" ht="58.5" customHeight="1">
      <c r="A229" s="654">
        <f>A228+1</f>
        <v>221</v>
      </c>
      <c r="B229" s="653" t="s">
        <v>520</v>
      </c>
      <c r="C229" s="653" t="s">
        <v>548</v>
      </c>
      <c r="D229" s="651" t="s">
        <v>547</v>
      </c>
      <c r="E229" s="651"/>
      <c r="F229" s="651"/>
      <c r="G229" s="652">
        <v>38</v>
      </c>
      <c r="H229" s="652"/>
      <c r="I229" s="651" t="s">
        <v>509</v>
      </c>
      <c r="J229" s="650"/>
      <c r="K229" s="650"/>
      <c r="L229" s="650"/>
      <c r="M229" s="650"/>
      <c r="N229" s="650"/>
      <c r="O229" s="650"/>
      <c r="P229" s="650"/>
      <c r="Q229" s="650"/>
      <c r="R229" s="650"/>
      <c r="S229" s="649" t="s">
        <v>413</v>
      </c>
    </row>
    <row r="230" spans="1:19" s="643" customFormat="1" ht="53.25" customHeight="1">
      <c r="A230" s="654">
        <f>A229+1</f>
        <v>222</v>
      </c>
      <c r="B230" s="653" t="s">
        <v>520</v>
      </c>
      <c r="C230" s="653" t="s">
        <v>546</v>
      </c>
      <c r="D230" s="651" t="s">
        <v>545</v>
      </c>
      <c r="E230" s="651"/>
      <c r="F230" s="651"/>
      <c r="G230" s="652">
        <v>38</v>
      </c>
      <c r="H230" s="652"/>
      <c r="I230" s="651" t="s">
        <v>509</v>
      </c>
      <c r="J230" s="650"/>
      <c r="K230" s="650"/>
      <c r="L230" s="650"/>
      <c r="M230" s="650"/>
      <c r="N230" s="650"/>
      <c r="O230" s="650"/>
      <c r="P230" s="650"/>
      <c r="Q230" s="650"/>
      <c r="R230" s="650"/>
      <c r="S230" s="649" t="s">
        <v>413</v>
      </c>
    </row>
    <row r="231" spans="1:19" s="643" customFormat="1" ht="55.5" customHeight="1">
      <c r="A231" s="654">
        <f>A230+1</f>
        <v>223</v>
      </c>
      <c r="B231" s="653" t="s">
        <v>520</v>
      </c>
      <c r="C231" s="653" t="s">
        <v>544</v>
      </c>
      <c r="D231" s="651" t="s">
        <v>543</v>
      </c>
      <c r="E231" s="651"/>
      <c r="F231" s="651"/>
      <c r="G231" s="652">
        <v>38</v>
      </c>
      <c r="H231" s="652"/>
      <c r="I231" s="651" t="s">
        <v>509</v>
      </c>
      <c r="J231" s="650"/>
      <c r="K231" s="650"/>
      <c r="L231" s="650"/>
      <c r="M231" s="650"/>
      <c r="N231" s="650"/>
      <c r="O231" s="650"/>
      <c r="P231" s="650"/>
      <c r="Q231" s="650"/>
      <c r="R231" s="650"/>
      <c r="S231" s="649" t="s">
        <v>413</v>
      </c>
    </row>
    <row r="232" spans="1:19" s="643" customFormat="1" ht="216.75" customHeight="1">
      <c r="A232" s="654">
        <f>A231+1</f>
        <v>224</v>
      </c>
      <c r="B232" s="653" t="s">
        <v>520</v>
      </c>
      <c r="C232" s="653" t="s">
        <v>542</v>
      </c>
      <c r="D232" s="651" t="s">
        <v>541</v>
      </c>
      <c r="E232" s="651"/>
      <c r="F232" s="651"/>
      <c r="G232" s="652">
        <v>38</v>
      </c>
      <c r="H232" s="652"/>
      <c r="I232" s="651" t="s">
        <v>509</v>
      </c>
      <c r="J232" s="650"/>
      <c r="K232" s="650"/>
      <c r="L232" s="650"/>
      <c r="M232" s="650"/>
      <c r="N232" s="650"/>
      <c r="O232" s="650"/>
      <c r="P232" s="650"/>
      <c r="Q232" s="650"/>
      <c r="R232" s="650"/>
      <c r="S232" s="649" t="s">
        <v>413</v>
      </c>
    </row>
    <row r="233" spans="1:19" s="643" customFormat="1" ht="110.45" customHeight="1">
      <c r="A233" s="654">
        <f>A232+1</f>
        <v>225</v>
      </c>
      <c r="B233" s="653" t="s">
        <v>520</v>
      </c>
      <c r="C233" s="653" t="s">
        <v>540</v>
      </c>
      <c r="D233" s="651" t="s">
        <v>539</v>
      </c>
      <c r="E233" s="651"/>
      <c r="F233" s="651"/>
      <c r="G233" s="652">
        <v>38</v>
      </c>
      <c r="H233" s="652"/>
      <c r="I233" s="651" t="s">
        <v>538</v>
      </c>
      <c r="J233" s="650"/>
      <c r="K233" s="650"/>
      <c r="L233" s="650"/>
      <c r="M233" s="650"/>
      <c r="N233" s="650"/>
      <c r="O233" s="650"/>
      <c r="P233" s="650"/>
      <c r="Q233" s="650"/>
      <c r="R233" s="650"/>
      <c r="S233" s="649" t="s">
        <v>537</v>
      </c>
    </row>
    <row r="234" spans="1:19" s="643" customFormat="1" ht="55.5" customHeight="1">
      <c r="A234" s="654">
        <f>A233+1</f>
        <v>226</v>
      </c>
      <c r="B234" s="653" t="s">
        <v>520</v>
      </c>
      <c r="C234" s="653" t="s">
        <v>536</v>
      </c>
      <c r="D234" s="651" t="s">
        <v>535</v>
      </c>
      <c r="E234" s="651"/>
      <c r="F234" s="651"/>
      <c r="G234" s="652">
        <v>38</v>
      </c>
      <c r="H234" s="652"/>
      <c r="I234" s="651" t="s">
        <v>509</v>
      </c>
      <c r="J234" s="650"/>
      <c r="K234" s="650"/>
      <c r="L234" s="650"/>
      <c r="M234" s="650"/>
      <c r="N234" s="650"/>
      <c r="O234" s="650"/>
      <c r="P234" s="650"/>
      <c r="Q234" s="650"/>
      <c r="R234" s="650"/>
      <c r="S234" s="649" t="s">
        <v>413</v>
      </c>
    </row>
    <row r="235" spans="1:19" s="643" customFormat="1" ht="82.5" customHeight="1">
      <c r="A235" s="654">
        <f>A234+1</f>
        <v>227</v>
      </c>
      <c r="B235" s="653" t="s">
        <v>520</v>
      </c>
      <c r="C235" s="653" t="s">
        <v>534</v>
      </c>
      <c r="D235" s="651" t="s">
        <v>533</v>
      </c>
      <c r="E235" s="651"/>
      <c r="F235" s="651"/>
      <c r="G235" s="652">
        <v>39</v>
      </c>
      <c r="H235" s="652"/>
      <c r="I235" s="651" t="s">
        <v>509</v>
      </c>
      <c r="J235" s="650"/>
      <c r="K235" s="650"/>
      <c r="L235" s="650"/>
      <c r="M235" s="650"/>
      <c r="N235" s="650"/>
      <c r="O235" s="650"/>
      <c r="P235" s="650"/>
      <c r="Q235" s="650"/>
      <c r="R235" s="650"/>
      <c r="S235" s="649" t="s">
        <v>413</v>
      </c>
    </row>
    <row r="236" spans="1:19" s="643" customFormat="1" ht="90" customHeight="1">
      <c r="A236" s="654">
        <f>A235+1</f>
        <v>228</v>
      </c>
      <c r="B236" s="653" t="s">
        <v>520</v>
      </c>
      <c r="C236" s="653" t="s">
        <v>532</v>
      </c>
      <c r="D236" s="651" t="s">
        <v>531</v>
      </c>
      <c r="E236" s="651"/>
      <c r="F236" s="651"/>
      <c r="G236" s="652">
        <v>39</v>
      </c>
      <c r="H236" s="652"/>
      <c r="I236" s="651" t="s">
        <v>509</v>
      </c>
      <c r="J236" s="650"/>
      <c r="K236" s="650"/>
      <c r="L236" s="650"/>
      <c r="M236" s="650"/>
      <c r="N236" s="650"/>
      <c r="O236" s="650"/>
      <c r="P236" s="650"/>
      <c r="Q236" s="650"/>
      <c r="R236" s="650"/>
      <c r="S236" s="649" t="s">
        <v>413</v>
      </c>
    </row>
    <row r="237" spans="1:19" s="643" customFormat="1" ht="72.599999999999994" customHeight="1">
      <c r="A237" s="654">
        <f>A236+1</f>
        <v>229</v>
      </c>
      <c r="B237" s="653" t="s">
        <v>520</v>
      </c>
      <c r="C237" s="653" t="s">
        <v>530</v>
      </c>
      <c r="D237" s="651" t="s">
        <v>529</v>
      </c>
      <c r="E237" s="651"/>
      <c r="F237" s="651"/>
      <c r="G237" s="652">
        <v>40</v>
      </c>
      <c r="H237" s="652"/>
      <c r="I237" s="651" t="s">
        <v>509</v>
      </c>
      <c r="J237" s="650"/>
      <c r="K237" s="650"/>
      <c r="L237" s="650"/>
      <c r="M237" s="650"/>
      <c r="N237" s="650"/>
      <c r="O237" s="650"/>
      <c r="P237" s="650"/>
      <c r="Q237" s="650"/>
      <c r="R237" s="650"/>
      <c r="S237" s="649" t="s">
        <v>413</v>
      </c>
    </row>
    <row r="238" spans="1:19" s="643" customFormat="1" ht="55.5" customHeight="1">
      <c r="A238" s="654">
        <f>A237+1</f>
        <v>230</v>
      </c>
      <c r="B238" s="653" t="s">
        <v>520</v>
      </c>
      <c r="C238" s="653" t="s">
        <v>528</v>
      </c>
      <c r="D238" s="651" t="s">
        <v>527</v>
      </c>
      <c r="E238" s="651"/>
      <c r="F238" s="651"/>
      <c r="G238" s="652">
        <v>41</v>
      </c>
      <c r="H238" s="652"/>
      <c r="I238" s="651" t="s">
        <v>509</v>
      </c>
      <c r="J238" s="650"/>
      <c r="K238" s="650"/>
      <c r="L238" s="650"/>
      <c r="M238" s="650"/>
      <c r="N238" s="650"/>
      <c r="O238" s="650"/>
      <c r="P238" s="650"/>
      <c r="Q238" s="650"/>
      <c r="R238" s="650"/>
      <c r="S238" s="649" t="s">
        <v>413</v>
      </c>
    </row>
    <row r="239" spans="1:19" s="643" customFormat="1" ht="93" customHeight="1">
      <c r="A239" s="654">
        <f>A238+1</f>
        <v>231</v>
      </c>
      <c r="B239" s="653" t="s">
        <v>520</v>
      </c>
      <c r="C239" s="653" t="s">
        <v>526</v>
      </c>
      <c r="D239" s="651" t="s">
        <v>525</v>
      </c>
      <c r="E239" s="651"/>
      <c r="F239" s="651"/>
      <c r="G239" s="652">
        <v>41</v>
      </c>
      <c r="H239" s="652"/>
      <c r="I239" s="651" t="s">
        <v>509</v>
      </c>
      <c r="J239" s="650"/>
      <c r="K239" s="650"/>
      <c r="L239" s="650"/>
      <c r="M239" s="650"/>
      <c r="N239" s="650"/>
      <c r="O239" s="650"/>
      <c r="P239" s="650"/>
      <c r="Q239" s="650"/>
      <c r="R239" s="650"/>
      <c r="S239" s="649" t="s">
        <v>413</v>
      </c>
    </row>
    <row r="240" spans="1:19" s="643" customFormat="1" ht="162.75" customHeight="1">
      <c r="A240" s="654">
        <f>A239+1</f>
        <v>232</v>
      </c>
      <c r="B240" s="653" t="s">
        <v>520</v>
      </c>
      <c r="C240" s="653" t="s">
        <v>523</v>
      </c>
      <c r="D240" s="651" t="s">
        <v>524</v>
      </c>
      <c r="E240" s="651"/>
      <c r="F240" s="651"/>
      <c r="G240" s="652">
        <v>41</v>
      </c>
      <c r="H240" s="652"/>
      <c r="I240" s="651" t="s">
        <v>509</v>
      </c>
      <c r="J240" s="650"/>
      <c r="K240" s="650"/>
      <c r="L240" s="650"/>
      <c r="M240" s="650"/>
      <c r="N240" s="650"/>
      <c r="O240" s="650"/>
      <c r="P240" s="650"/>
      <c r="Q240" s="650"/>
      <c r="R240" s="650"/>
      <c r="S240" s="649" t="s">
        <v>413</v>
      </c>
    </row>
    <row r="241" spans="1:19" s="643" customFormat="1" ht="56.25" customHeight="1">
      <c r="A241" s="654">
        <f>A240+1</f>
        <v>233</v>
      </c>
      <c r="B241" s="653" t="s">
        <v>520</v>
      </c>
      <c r="C241" s="653" t="s">
        <v>523</v>
      </c>
      <c r="D241" s="651" t="s">
        <v>522</v>
      </c>
      <c r="E241" s="651"/>
      <c r="F241" s="651"/>
      <c r="G241" s="652">
        <v>41</v>
      </c>
      <c r="H241" s="652"/>
      <c r="I241" s="651" t="s">
        <v>509</v>
      </c>
      <c r="J241" s="650"/>
      <c r="K241" s="650"/>
      <c r="L241" s="650"/>
      <c r="M241" s="650"/>
      <c r="N241" s="650"/>
      <c r="O241" s="650"/>
      <c r="P241" s="650"/>
      <c r="Q241" s="650"/>
      <c r="R241" s="650"/>
      <c r="S241" s="649" t="s">
        <v>413</v>
      </c>
    </row>
    <row r="242" spans="1:19" s="643" customFormat="1" ht="66" customHeight="1">
      <c r="A242" s="654">
        <f>A241+1</f>
        <v>234</v>
      </c>
      <c r="B242" s="653" t="s">
        <v>520</v>
      </c>
      <c r="C242" s="653" t="s">
        <v>519</v>
      </c>
      <c r="D242" s="651" t="s">
        <v>521</v>
      </c>
      <c r="E242" s="651"/>
      <c r="F242" s="651"/>
      <c r="G242" s="652">
        <v>41</v>
      </c>
      <c r="H242" s="652"/>
      <c r="I242" s="651" t="s">
        <v>509</v>
      </c>
      <c r="J242" s="650"/>
      <c r="K242" s="650"/>
      <c r="L242" s="650"/>
      <c r="M242" s="650"/>
      <c r="N242" s="650"/>
      <c r="O242" s="650"/>
      <c r="P242" s="650"/>
      <c r="Q242" s="650"/>
      <c r="R242" s="650"/>
      <c r="S242" s="649" t="s">
        <v>413</v>
      </c>
    </row>
    <row r="243" spans="1:19" s="643" customFormat="1" ht="47.25" customHeight="1">
      <c r="A243" s="654">
        <f>A242+1</f>
        <v>235</v>
      </c>
      <c r="B243" s="653" t="s">
        <v>520</v>
      </c>
      <c r="C243" s="653" t="s">
        <v>519</v>
      </c>
      <c r="D243" s="651" t="s">
        <v>518</v>
      </c>
      <c r="E243" s="651"/>
      <c r="F243" s="651"/>
      <c r="G243" s="652">
        <v>41</v>
      </c>
      <c r="H243" s="652"/>
      <c r="I243" s="651" t="s">
        <v>509</v>
      </c>
      <c r="J243" s="650"/>
      <c r="K243" s="650"/>
      <c r="L243" s="650"/>
      <c r="M243" s="650"/>
      <c r="N243" s="650"/>
      <c r="O243" s="650"/>
      <c r="P243" s="650"/>
      <c r="Q243" s="650"/>
      <c r="R243" s="650"/>
      <c r="S243" s="649" t="s">
        <v>413</v>
      </c>
    </row>
    <row r="244" spans="1:19" s="643" customFormat="1" ht="56.25" customHeight="1">
      <c r="A244" s="654">
        <f>A243+1</f>
        <v>236</v>
      </c>
      <c r="B244" s="653" t="s">
        <v>511</v>
      </c>
      <c r="C244" s="653"/>
      <c r="D244" s="651" t="s">
        <v>517</v>
      </c>
      <c r="E244" s="651"/>
      <c r="F244" s="651"/>
      <c r="G244" s="652">
        <v>42</v>
      </c>
      <c r="H244" s="652"/>
      <c r="I244" s="657" t="s">
        <v>516</v>
      </c>
      <c r="J244" s="656"/>
      <c r="K244" s="656"/>
      <c r="L244" s="656"/>
      <c r="M244" s="656"/>
      <c r="N244" s="656"/>
      <c r="O244" s="656"/>
      <c r="P244" s="656"/>
      <c r="Q244" s="656"/>
      <c r="R244" s="655"/>
      <c r="S244" s="649" t="s">
        <v>515</v>
      </c>
    </row>
    <row r="245" spans="1:19" s="643" customFormat="1" ht="79.5" customHeight="1">
      <c r="A245" s="654">
        <f>A244+1</f>
        <v>237</v>
      </c>
      <c r="B245" s="653" t="s">
        <v>511</v>
      </c>
      <c r="C245" s="653"/>
      <c r="D245" s="651" t="s">
        <v>514</v>
      </c>
      <c r="E245" s="651"/>
      <c r="F245" s="651"/>
      <c r="G245" s="652">
        <v>42</v>
      </c>
      <c r="H245" s="652"/>
      <c r="I245" s="651" t="s">
        <v>509</v>
      </c>
      <c r="J245" s="650"/>
      <c r="K245" s="650"/>
      <c r="L245" s="650"/>
      <c r="M245" s="650"/>
      <c r="N245" s="650"/>
      <c r="O245" s="650"/>
      <c r="P245" s="650"/>
      <c r="Q245" s="650"/>
      <c r="R245" s="650"/>
      <c r="S245" s="649" t="s">
        <v>413</v>
      </c>
    </row>
    <row r="246" spans="1:19" s="643" customFormat="1" ht="51.75" customHeight="1">
      <c r="A246" s="654">
        <f>A245+1</f>
        <v>238</v>
      </c>
      <c r="B246" s="653" t="s">
        <v>511</v>
      </c>
      <c r="C246" s="653"/>
      <c r="D246" s="651" t="s">
        <v>513</v>
      </c>
      <c r="E246" s="651"/>
      <c r="F246" s="651"/>
      <c r="G246" s="652">
        <v>42</v>
      </c>
      <c r="H246" s="652"/>
      <c r="I246" s="651" t="s">
        <v>509</v>
      </c>
      <c r="J246" s="650"/>
      <c r="K246" s="650"/>
      <c r="L246" s="650"/>
      <c r="M246" s="650"/>
      <c r="N246" s="650"/>
      <c r="O246" s="650"/>
      <c r="P246" s="650"/>
      <c r="Q246" s="650"/>
      <c r="R246" s="650"/>
      <c r="S246" s="649" t="s">
        <v>413</v>
      </c>
    </row>
    <row r="247" spans="1:19" s="643" customFormat="1" ht="54.75" customHeight="1">
      <c r="A247" s="654">
        <f>A246+1</f>
        <v>239</v>
      </c>
      <c r="B247" s="653" t="s">
        <v>511</v>
      </c>
      <c r="C247" s="653"/>
      <c r="D247" s="651" t="s">
        <v>512</v>
      </c>
      <c r="E247" s="651"/>
      <c r="F247" s="651"/>
      <c r="G247" s="652">
        <v>42</v>
      </c>
      <c r="H247" s="652"/>
      <c r="I247" s="651" t="s">
        <v>509</v>
      </c>
      <c r="J247" s="650"/>
      <c r="K247" s="650"/>
      <c r="L247" s="650"/>
      <c r="M247" s="650"/>
      <c r="N247" s="650"/>
      <c r="O247" s="650"/>
      <c r="P247" s="650"/>
      <c r="Q247" s="650"/>
      <c r="R247" s="650"/>
      <c r="S247" s="649" t="s">
        <v>413</v>
      </c>
    </row>
    <row r="248" spans="1:19" s="643" customFormat="1" ht="60" customHeight="1">
      <c r="A248" s="654">
        <f>A247+1</f>
        <v>240</v>
      </c>
      <c r="B248" s="653" t="s">
        <v>511</v>
      </c>
      <c r="C248" s="653"/>
      <c r="D248" s="651" t="s">
        <v>510</v>
      </c>
      <c r="E248" s="651"/>
      <c r="F248" s="651"/>
      <c r="G248" s="652">
        <v>42</v>
      </c>
      <c r="H248" s="652"/>
      <c r="I248" s="651" t="s">
        <v>509</v>
      </c>
      <c r="J248" s="650"/>
      <c r="K248" s="650"/>
      <c r="L248" s="650"/>
      <c r="M248" s="650"/>
      <c r="N248" s="650"/>
      <c r="O248" s="650"/>
      <c r="P248" s="650"/>
      <c r="Q248" s="650"/>
      <c r="R248" s="650"/>
      <c r="S248" s="649" t="s">
        <v>413</v>
      </c>
    </row>
    <row r="249" spans="1:19" s="643" customFormat="1">
      <c r="A249" s="648"/>
      <c r="B249" s="647"/>
      <c r="C249" s="645"/>
      <c r="D249" s="645"/>
      <c r="E249" s="645"/>
      <c r="F249" s="645"/>
      <c r="G249" s="646"/>
      <c r="H249" s="646"/>
      <c r="I249" s="645"/>
      <c r="J249" s="645"/>
      <c r="K249" s="645"/>
      <c r="L249" s="645"/>
      <c r="M249" s="645"/>
      <c r="N249" s="645"/>
      <c r="O249" s="645"/>
      <c r="P249" s="645"/>
      <c r="Q249" s="645"/>
      <c r="R249" s="645"/>
      <c r="S249" s="644"/>
    </row>
    <row r="250" spans="1:19" s="643" customFormat="1">
      <c r="A250" s="648"/>
      <c r="B250" s="647"/>
      <c r="C250" s="645"/>
      <c r="D250" s="645"/>
      <c r="E250" s="645"/>
      <c r="F250" s="645"/>
      <c r="G250" s="646"/>
      <c r="H250" s="646"/>
      <c r="I250" s="645"/>
      <c r="J250" s="645"/>
      <c r="K250" s="645"/>
      <c r="L250" s="645"/>
      <c r="M250" s="645"/>
      <c r="N250" s="645"/>
      <c r="O250" s="645"/>
      <c r="P250" s="645"/>
      <c r="Q250" s="645"/>
      <c r="R250" s="645"/>
      <c r="S250" s="644"/>
    </row>
  </sheetData>
  <autoFilter ref="A4:S248">
    <filterColumn colId="3" showButton="0"/>
    <filterColumn colId="4" showButton="0"/>
    <filterColumn colId="8" showButton="0"/>
    <filterColumn colId="9" showButton="0"/>
    <filterColumn colId="10" showButton="0"/>
    <filterColumn colId="11" showButton="0"/>
    <filterColumn colId="12" showButton="0"/>
    <filterColumn colId="13" showButton="0"/>
    <filterColumn colId="14" showButton="0"/>
    <filterColumn colId="15" showButton="0"/>
    <filterColumn colId="16" showButton="0"/>
  </autoFilter>
  <mergeCells count="490">
    <mergeCell ref="D193:F193"/>
    <mergeCell ref="I193:R193"/>
    <mergeCell ref="D194:F194"/>
    <mergeCell ref="I194:R194"/>
    <mergeCell ref="D191:F191"/>
    <mergeCell ref="I191:R191"/>
    <mergeCell ref="D199:F199"/>
    <mergeCell ref="I199:R199"/>
    <mergeCell ref="D188:F188"/>
    <mergeCell ref="I188:R188"/>
    <mergeCell ref="D200:F200"/>
    <mergeCell ref="I200:R200"/>
    <mergeCell ref="D196:F196"/>
    <mergeCell ref="I196:R196"/>
    <mergeCell ref="D195:F195"/>
    <mergeCell ref="I195:R195"/>
    <mergeCell ref="D186:F186"/>
    <mergeCell ref="I186:R186"/>
    <mergeCell ref="D197:F197"/>
    <mergeCell ref="I197:R197"/>
    <mergeCell ref="D198:F198"/>
    <mergeCell ref="I198:R198"/>
    <mergeCell ref="D189:F189"/>
    <mergeCell ref="I189:R189"/>
    <mergeCell ref="D190:F190"/>
    <mergeCell ref="I190:R190"/>
    <mergeCell ref="D178:F178"/>
    <mergeCell ref="I178:R178"/>
    <mergeCell ref="D179:F179"/>
    <mergeCell ref="I179:R179"/>
    <mergeCell ref="D187:F187"/>
    <mergeCell ref="I187:R187"/>
    <mergeCell ref="D184:F184"/>
    <mergeCell ref="I184:R184"/>
    <mergeCell ref="D185:F185"/>
    <mergeCell ref="I185:R185"/>
    <mergeCell ref="D182:F182"/>
    <mergeCell ref="I182:R182"/>
    <mergeCell ref="D183:F183"/>
    <mergeCell ref="I183:R183"/>
    <mergeCell ref="D180:F180"/>
    <mergeCell ref="I180:R180"/>
    <mergeCell ref="D181:F181"/>
    <mergeCell ref="I181:R181"/>
    <mergeCell ref="D170:F170"/>
    <mergeCell ref="I170:R170"/>
    <mergeCell ref="D192:F192"/>
    <mergeCell ref="I192:R192"/>
    <mergeCell ref="D175:F175"/>
    <mergeCell ref="I175:R175"/>
    <mergeCell ref="D176:F176"/>
    <mergeCell ref="I176:R176"/>
    <mergeCell ref="D177:F177"/>
    <mergeCell ref="I177:R177"/>
    <mergeCell ref="D173:F173"/>
    <mergeCell ref="I173:R173"/>
    <mergeCell ref="D174:F174"/>
    <mergeCell ref="I174:R174"/>
    <mergeCell ref="D169:F169"/>
    <mergeCell ref="I169:R169"/>
    <mergeCell ref="D171:F171"/>
    <mergeCell ref="I171:R171"/>
    <mergeCell ref="D172:F172"/>
    <mergeCell ref="I172:R172"/>
    <mergeCell ref="D163:F163"/>
    <mergeCell ref="I163:R163"/>
    <mergeCell ref="D164:F164"/>
    <mergeCell ref="I164:R164"/>
    <mergeCell ref="D165:F165"/>
    <mergeCell ref="I165:R165"/>
    <mergeCell ref="D166:F166"/>
    <mergeCell ref="I166:R166"/>
    <mergeCell ref="D167:F167"/>
    <mergeCell ref="I167:R167"/>
    <mergeCell ref="D168:F168"/>
    <mergeCell ref="I168:R168"/>
    <mergeCell ref="D157:F157"/>
    <mergeCell ref="I157:R157"/>
    <mergeCell ref="D158:F158"/>
    <mergeCell ref="I158:R158"/>
    <mergeCell ref="D159:F159"/>
    <mergeCell ref="I159:R159"/>
    <mergeCell ref="D160:F160"/>
    <mergeCell ref="I160:R160"/>
    <mergeCell ref="D161:F161"/>
    <mergeCell ref="I161:R161"/>
    <mergeCell ref="D162:F162"/>
    <mergeCell ref="I162:R162"/>
    <mergeCell ref="D156:F156"/>
    <mergeCell ref="I156:R156"/>
    <mergeCell ref="D152:F152"/>
    <mergeCell ref="I152:R152"/>
    <mergeCell ref="D153:F153"/>
    <mergeCell ref="I153:R153"/>
    <mergeCell ref="D154:F154"/>
    <mergeCell ref="I154:R154"/>
    <mergeCell ref="D147:F147"/>
    <mergeCell ref="I147:R147"/>
    <mergeCell ref="D148:F148"/>
    <mergeCell ref="I148:R148"/>
    <mergeCell ref="D155:F155"/>
    <mergeCell ref="I155:R155"/>
    <mergeCell ref="D149:F149"/>
    <mergeCell ref="I149:R149"/>
    <mergeCell ref="D150:F150"/>
    <mergeCell ref="I150:R150"/>
    <mergeCell ref="D151:F151"/>
    <mergeCell ref="I151:R151"/>
    <mergeCell ref="D141:F141"/>
    <mergeCell ref="I141:R141"/>
    <mergeCell ref="D142:F142"/>
    <mergeCell ref="I142:R142"/>
    <mergeCell ref="D143:F143"/>
    <mergeCell ref="I143:R143"/>
    <mergeCell ref="D144:F144"/>
    <mergeCell ref="I144:R144"/>
    <mergeCell ref="D145:F145"/>
    <mergeCell ref="I145:R145"/>
    <mergeCell ref="D146:F146"/>
    <mergeCell ref="I146:R146"/>
    <mergeCell ref="D135:F135"/>
    <mergeCell ref="I135:R135"/>
    <mergeCell ref="D136:F136"/>
    <mergeCell ref="I136:R136"/>
    <mergeCell ref="D137:F137"/>
    <mergeCell ref="I137:R137"/>
    <mergeCell ref="D138:F138"/>
    <mergeCell ref="I138:R138"/>
    <mergeCell ref="D139:F139"/>
    <mergeCell ref="I139:R139"/>
    <mergeCell ref="D140:F140"/>
    <mergeCell ref="I140:R140"/>
    <mergeCell ref="D128:F128"/>
    <mergeCell ref="I128:R128"/>
    <mergeCell ref="D129:F129"/>
    <mergeCell ref="I129:R129"/>
    <mergeCell ref="D131:F131"/>
    <mergeCell ref="I131:R131"/>
    <mergeCell ref="D130:F130"/>
    <mergeCell ref="I130:R130"/>
    <mergeCell ref="D132:F132"/>
    <mergeCell ref="I132:R132"/>
    <mergeCell ref="D133:F133"/>
    <mergeCell ref="I133:R133"/>
    <mergeCell ref="D134:F134"/>
    <mergeCell ref="I134:R134"/>
    <mergeCell ref="D127:F127"/>
    <mergeCell ref="I127:R127"/>
    <mergeCell ref="D123:F123"/>
    <mergeCell ref="I123:R123"/>
    <mergeCell ref="D124:F124"/>
    <mergeCell ref="I124:R124"/>
    <mergeCell ref="I116:R116"/>
    <mergeCell ref="I117:R117"/>
    <mergeCell ref="D125:F125"/>
    <mergeCell ref="I125:R125"/>
    <mergeCell ref="D126:F126"/>
    <mergeCell ref="I126:R126"/>
    <mergeCell ref="D114:F114"/>
    <mergeCell ref="I114:R114"/>
    <mergeCell ref="D118:F118"/>
    <mergeCell ref="I118:R118"/>
    <mergeCell ref="D119:F119"/>
    <mergeCell ref="I119:R119"/>
    <mergeCell ref="D115:F115"/>
    <mergeCell ref="D116:F116"/>
    <mergeCell ref="D117:F117"/>
    <mergeCell ref="I115:R115"/>
    <mergeCell ref="D120:F120"/>
    <mergeCell ref="I120:R120"/>
    <mergeCell ref="D121:F121"/>
    <mergeCell ref="I121:R121"/>
    <mergeCell ref="D122:F122"/>
    <mergeCell ref="I122:R122"/>
    <mergeCell ref="D104:F104"/>
    <mergeCell ref="I104:R104"/>
    <mergeCell ref="D106:F106"/>
    <mergeCell ref="I106:R106"/>
    <mergeCell ref="D108:F108"/>
    <mergeCell ref="I108:R108"/>
    <mergeCell ref="D105:F105"/>
    <mergeCell ref="I105:R105"/>
    <mergeCell ref="D107:F107"/>
    <mergeCell ref="I107:R107"/>
    <mergeCell ref="D109:F109"/>
    <mergeCell ref="I109:R109"/>
    <mergeCell ref="D110:F110"/>
    <mergeCell ref="I110:R110"/>
    <mergeCell ref="D113:F113"/>
    <mergeCell ref="I113:R113"/>
    <mergeCell ref="D111:F111"/>
    <mergeCell ref="I111:R111"/>
    <mergeCell ref="D112:F112"/>
    <mergeCell ref="I112:R112"/>
    <mergeCell ref="D98:F98"/>
    <mergeCell ref="I98:R98"/>
    <mergeCell ref="D99:F99"/>
    <mergeCell ref="I99:R99"/>
    <mergeCell ref="D100:F100"/>
    <mergeCell ref="I100:R100"/>
    <mergeCell ref="D101:F101"/>
    <mergeCell ref="I101:R101"/>
    <mergeCell ref="D102:F102"/>
    <mergeCell ref="I102:R102"/>
    <mergeCell ref="D103:F103"/>
    <mergeCell ref="I103:R103"/>
    <mergeCell ref="D91:F91"/>
    <mergeCell ref="I91:R91"/>
    <mergeCell ref="D92:F92"/>
    <mergeCell ref="I92:R92"/>
    <mergeCell ref="D93:F93"/>
    <mergeCell ref="I93:R93"/>
    <mergeCell ref="D94:F94"/>
    <mergeCell ref="I94:R94"/>
    <mergeCell ref="D95:F95"/>
    <mergeCell ref="I95:R95"/>
    <mergeCell ref="D97:F97"/>
    <mergeCell ref="I97:R97"/>
    <mergeCell ref="D96:F96"/>
    <mergeCell ref="I96:R96"/>
    <mergeCell ref="D84:F84"/>
    <mergeCell ref="I84:R84"/>
    <mergeCell ref="D85:F85"/>
    <mergeCell ref="I85:R85"/>
    <mergeCell ref="D86:F86"/>
    <mergeCell ref="I86:R86"/>
    <mergeCell ref="D87:F87"/>
    <mergeCell ref="I87:R87"/>
    <mergeCell ref="D88:F88"/>
    <mergeCell ref="I88:R88"/>
    <mergeCell ref="D90:F90"/>
    <mergeCell ref="I90:R90"/>
    <mergeCell ref="D89:F89"/>
    <mergeCell ref="I89:R89"/>
    <mergeCell ref="D83:F83"/>
    <mergeCell ref="I83:R83"/>
    <mergeCell ref="D77:F77"/>
    <mergeCell ref="I77:R77"/>
    <mergeCell ref="D78:F78"/>
    <mergeCell ref="I78:R78"/>
    <mergeCell ref="D79:F79"/>
    <mergeCell ref="I79:R79"/>
    <mergeCell ref="D80:F80"/>
    <mergeCell ref="I80:R80"/>
    <mergeCell ref="D73:F73"/>
    <mergeCell ref="I73:R73"/>
    <mergeCell ref="D81:F81"/>
    <mergeCell ref="I81:R81"/>
    <mergeCell ref="D82:F82"/>
    <mergeCell ref="I82:R82"/>
    <mergeCell ref="D75:F75"/>
    <mergeCell ref="I75:R75"/>
    <mergeCell ref="D76:F76"/>
    <mergeCell ref="I76:R76"/>
    <mergeCell ref="D68:F68"/>
    <mergeCell ref="I68:R68"/>
    <mergeCell ref="D69:F69"/>
    <mergeCell ref="I69:R69"/>
    <mergeCell ref="D72:F72"/>
    <mergeCell ref="I72:R72"/>
    <mergeCell ref="I59:R59"/>
    <mergeCell ref="I60:R60"/>
    <mergeCell ref="I62:R62"/>
    <mergeCell ref="I63:R63"/>
    <mergeCell ref="D74:F74"/>
    <mergeCell ref="I74:R74"/>
    <mergeCell ref="D70:F70"/>
    <mergeCell ref="D71:F71"/>
    <mergeCell ref="I70:R70"/>
    <mergeCell ref="I71:R71"/>
    <mergeCell ref="D58:F58"/>
    <mergeCell ref="I58:R58"/>
    <mergeCell ref="D61:F61"/>
    <mergeCell ref="I61:R61"/>
    <mergeCell ref="D64:F64"/>
    <mergeCell ref="I64:R64"/>
    <mergeCell ref="D59:F59"/>
    <mergeCell ref="D60:F60"/>
    <mergeCell ref="D62:F62"/>
    <mergeCell ref="D63:F63"/>
    <mergeCell ref="D65:F65"/>
    <mergeCell ref="I65:R65"/>
    <mergeCell ref="D66:F66"/>
    <mergeCell ref="I66:R66"/>
    <mergeCell ref="D67:F67"/>
    <mergeCell ref="I67:R67"/>
    <mergeCell ref="D56:F56"/>
    <mergeCell ref="I56:R56"/>
    <mergeCell ref="D57:F57"/>
    <mergeCell ref="I57:R57"/>
    <mergeCell ref="D52:F52"/>
    <mergeCell ref="I52:R52"/>
    <mergeCell ref="D53:F53"/>
    <mergeCell ref="I53:R53"/>
    <mergeCell ref="D54:F54"/>
    <mergeCell ref="I54:R54"/>
    <mergeCell ref="D47:F47"/>
    <mergeCell ref="I47:R47"/>
    <mergeCell ref="D48:F48"/>
    <mergeCell ref="I48:R48"/>
    <mergeCell ref="D55:F55"/>
    <mergeCell ref="I55:R55"/>
    <mergeCell ref="D49:F49"/>
    <mergeCell ref="I49:R49"/>
    <mergeCell ref="D50:F50"/>
    <mergeCell ref="I50:R50"/>
    <mergeCell ref="D51:F51"/>
    <mergeCell ref="I51:R51"/>
    <mergeCell ref="D41:F41"/>
    <mergeCell ref="I41:R41"/>
    <mergeCell ref="D42:F42"/>
    <mergeCell ref="I42:R42"/>
    <mergeCell ref="D43:F43"/>
    <mergeCell ref="I43:R43"/>
    <mergeCell ref="D44:F44"/>
    <mergeCell ref="I44:R44"/>
    <mergeCell ref="D45:F45"/>
    <mergeCell ref="I45:R45"/>
    <mergeCell ref="D46:F46"/>
    <mergeCell ref="I46:R46"/>
    <mergeCell ref="D35:F35"/>
    <mergeCell ref="I35:R35"/>
    <mergeCell ref="D36:F36"/>
    <mergeCell ref="I36:R36"/>
    <mergeCell ref="D37:F37"/>
    <mergeCell ref="I37:R37"/>
    <mergeCell ref="D38:F38"/>
    <mergeCell ref="I38:R38"/>
    <mergeCell ref="D39:F39"/>
    <mergeCell ref="I39:R39"/>
    <mergeCell ref="D40:F40"/>
    <mergeCell ref="I40:R40"/>
    <mergeCell ref="D29:F29"/>
    <mergeCell ref="I29:R29"/>
    <mergeCell ref="D30:F30"/>
    <mergeCell ref="I30:R30"/>
    <mergeCell ref="D31:F31"/>
    <mergeCell ref="I31:R31"/>
    <mergeCell ref="D32:F32"/>
    <mergeCell ref="I32:R32"/>
    <mergeCell ref="D33:F33"/>
    <mergeCell ref="I33:R33"/>
    <mergeCell ref="D34:F34"/>
    <mergeCell ref="I34:R34"/>
    <mergeCell ref="D22:F22"/>
    <mergeCell ref="I22:R22"/>
    <mergeCell ref="D23:F23"/>
    <mergeCell ref="I23:R23"/>
    <mergeCell ref="D24:F24"/>
    <mergeCell ref="I24:R24"/>
    <mergeCell ref="D28:F28"/>
    <mergeCell ref="I28:R28"/>
    <mergeCell ref="D25:F25"/>
    <mergeCell ref="I25:R25"/>
    <mergeCell ref="D26:F26"/>
    <mergeCell ref="I26:R26"/>
    <mergeCell ref="D27:F27"/>
    <mergeCell ref="I27:R27"/>
    <mergeCell ref="D21:F21"/>
    <mergeCell ref="I21:R21"/>
    <mergeCell ref="D15:F15"/>
    <mergeCell ref="I15:R15"/>
    <mergeCell ref="D16:F16"/>
    <mergeCell ref="I16:R16"/>
    <mergeCell ref="D17:F17"/>
    <mergeCell ref="I17:R17"/>
    <mergeCell ref="D18:F18"/>
    <mergeCell ref="I18:R18"/>
    <mergeCell ref="D19:F19"/>
    <mergeCell ref="I19:R19"/>
    <mergeCell ref="D20:F20"/>
    <mergeCell ref="I20:R20"/>
    <mergeCell ref="D13:F13"/>
    <mergeCell ref="I13:R13"/>
    <mergeCell ref="D14:F14"/>
    <mergeCell ref="I14:R14"/>
    <mergeCell ref="D9:F9"/>
    <mergeCell ref="I9:R9"/>
    <mergeCell ref="D10:F10"/>
    <mergeCell ref="I10:R10"/>
    <mergeCell ref="D11:F11"/>
    <mergeCell ref="I11:R11"/>
    <mergeCell ref="A5:G5"/>
    <mergeCell ref="H5:S5"/>
    <mergeCell ref="I6:R6"/>
    <mergeCell ref="D6:F6"/>
    <mergeCell ref="D12:F12"/>
    <mergeCell ref="I12:R12"/>
    <mergeCell ref="D207:F207"/>
    <mergeCell ref="I207:R207"/>
    <mergeCell ref="D208:F208"/>
    <mergeCell ref="I208:R208"/>
    <mergeCell ref="D4:F4"/>
    <mergeCell ref="I4:R4"/>
    <mergeCell ref="D7:F7"/>
    <mergeCell ref="I7:R7"/>
    <mergeCell ref="D8:F8"/>
    <mergeCell ref="I8:R8"/>
    <mergeCell ref="D205:F205"/>
    <mergeCell ref="I205:R205"/>
    <mergeCell ref="D206:F206"/>
    <mergeCell ref="I206:R206"/>
    <mergeCell ref="D204:F204"/>
    <mergeCell ref="I204:R204"/>
    <mergeCell ref="D217:F217"/>
    <mergeCell ref="I217:R217"/>
    <mergeCell ref="D209:F209"/>
    <mergeCell ref="I209:R209"/>
    <mergeCell ref="D201:F201"/>
    <mergeCell ref="I201:R201"/>
    <mergeCell ref="D202:F202"/>
    <mergeCell ref="I202:R202"/>
    <mergeCell ref="D203:F203"/>
    <mergeCell ref="I203:R203"/>
    <mergeCell ref="D210:F210"/>
    <mergeCell ref="I210:R210"/>
    <mergeCell ref="D211:F211"/>
    <mergeCell ref="I211:R211"/>
    <mergeCell ref="D213:F213"/>
    <mergeCell ref="I213:R213"/>
    <mergeCell ref="D212:F212"/>
    <mergeCell ref="I212:R212"/>
    <mergeCell ref="D222:F222"/>
    <mergeCell ref="I222:R222"/>
    <mergeCell ref="D214:F214"/>
    <mergeCell ref="I214:R214"/>
    <mergeCell ref="D215:F215"/>
    <mergeCell ref="I215:R215"/>
    <mergeCell ref="D216:F216"/>
    <mergeCell ref="I216:R216"/>
    <mergeCell ref="D218:F218"/>
    <mergeCell ref="I218:R218"/>
    <mergeCell ref="D219:F219"/>
    <mergeCell ref="I219:R219"/>
    <mergeCell ref="D220:F220"/>
    <mergeCell ref="I220:R220"/>
    <mergeCell ref="D221:F221"/>
    <mergeCell ref="I221:R221"/>
    <mergeCell ref="D231:F231"/>
    <mergeCell ref="I231:R231"/>
    <mergeCell ref="D228:F228"/>
    <mergeCell ref="I228:R228"/>
    <mergeCell ref="D223:F223"/>
    <mergeCell ref="I223:R223"/>
    <mergeCell ref="D224:F224"/>
    <mergeCell ref="I224:R224"/>
    <mergeCell ref="D225:F225"/>
    <mergeCell ref="I225:R225"/>
    <mergeCell ref="D235:F235"/>
    <mergeCell ref="I235:R235"/>
    <mergeCell ref="D226:F226"/>
    <mergeCell ref="I226:R226"/>
    <mergeCell ref="D227:F227"/>
    <mergeCell ref="I227:R227"/>
    <mergeCell ref="D229:F229"/>
    <mergeCell ref="I229:R229"/>
    <mergeCell ref="D230:F230"/>
    <mergeCell ref="I230:R230"/>
    <mergeCell ref="D239:F239"/>
    <mergeCell ref="I239:R239"/>
    <mergeCell ref="D240:F240"/>
    <mergeCell ref="I240:R240"/>
    <mergeCell ref="D232:F232"/>
    <mergeCell ref="I232:R232"/>
    <mergeCell ref="D233:F233"/>
    <mergeCell ref="I233:R233"/>
    <mergeCell ref="D234:F234"/>
    <mergeCell ref="I234:R234"/>
    <mergeCell ref="D236:F236"/>
    <mergeCell ref="I236:R236"/>
    <mergeCell ref="D244:F244"/>
    <mergeCell ref="I244:R244"/>
    <mergeCell ref="D245:F245"/>
    <mergeCell ref="I245:R245"/>
    <mergeCell ref="D237:F237"/>
    <mergeCell ref="I237:R237"/>
    <mergeCell ref="D238:F238"/>
    <mergeCell ref="I238:R238"/>
    <mergeCell ref="D241:F241"/>
    <mergeCell ref="I241:R241"/>
    <mergeCell ref="D242:F242"/>
    <mergeCell ref="I242:R242"/>
    <mergeCell ref="D243:F243"/>
    <mergeCell ref="I243:R243"/>
    <mergeCell ref="D248:F248"/>
    <mergeCell ref="I248:R248"/>
    <mergeCell ref="D246:F246"/>
    <mergeCell ref="I246:R246"/>
    <mergeCell ref="D247:F247"/>
    <mergeCell ref="I247:R247"/>
  </mergeCells>
  <phoneticPr fontId="3"/>
  <printOptions horizontalCentered="1"/>
  <pageMargins left="0.7" right="0.7" top="0.75" bottom="0.75" header="0.3" footer="0.3"/>
  <pageSetup paperSize="9" scale="70" fitToHeight="0" orientation="landscape" r:id="rId1"/>
  <headerFooter alignWithMargins="0">
    <oddHeader>&amp;R&amp;"ＭＳ 明朝,太字"&amp;10　
&amp;"ＭＳ 明朝,標準"（&amp;P／&amp;N）</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25"/>
  <sheetViews>
    <sheetView showGridLines="0" view="pageBreakPreview" zoomScaleNormal="100" zoomScaleSheetLayoutView="100" workbookViewId="0">
      <selection activeCell="B4" sqref="B4"/>
    </sheetView>
  </sheetViews>
  <sheetFormatPr defaultColWidth="9" defaultRowHeight="13.5"/>
  <cols>
    <col min="1" max="1" width="1.125" style="1" customWidth="1"/>
    <col min="2" max="2" width="4.5" style="1" customWidth="1"/>
    <col min="3" max="3" width="3.5" style="1" bestFit="1" customWidth="1"/>
    <col min="4" max="4" width="7.5" style="1" bestFit="1" customWidth="1"/>
    <col min="5" max="5" width="9.125" style="1" customWidth="1"/>
    <col min="6" max="6" width="8.875" style="1" customWidth="1"/>
    <col min="7" max="7" width="9.125" style="1" customWidth="1"/>
    <col min="8" max="8" width="11.625" style="1" customWidth="1"/>
    <col min="9" max="9" width="27.875" style="1" customWidth="1"/>
    <col min="10" max="10" width="12.625" style="1" customWidth="1"/>
    <col min="11" max="16384" width="9" style="1"/>
  </cols>
  <sheetData>
    <row r="1" spans="2:10" ht="7.5" customHeight="1"/>
    <row r="2" spans="2:10" s="2" customFormat="1" ht="21" customHeight="1">
      <c r="B2" s="2" t="s">
        <v>29</v>
      </c>
    </row>
    <row r="3" spans="2:10" ht="21" customHeight="1">
      <c r="I3" s="3" t="s">
        <v>0</v>
      </c>
    </row>
    <row r="4" spans="2:10" ht="21" customHeight="1">
      <c r="B4" s="1" t="s">
        <v>50</v>
      </c>
    </row>
    <row r="5" spans="2:10" ht="21" customHeight="1"/>
    <row r="6" spans="2:10" s="2" customFormat="1" ht="33" customHeight="1">
      <c r="B6" s="9" t="s">
        <v>30</v>
      </c>
      <c r="C6" s="9"/>
      <c r="D6" s="9"/>
      <c r="E6" s="9"/>
      <c r="F6" s="9"/>
      <c r="G6" s="9"/>
      <c r="H6" s="9"/>
      <c r="I6" s="9"/>
      <c r="J6" s="4"/>
    </row>
    <row r="7" spans="2:10" ht="33" customHeight="1">
      <c r="B7" s="5"/>
      <c r="C7" s="5"/>
      <c r="D7" s="5"/>
      <c r="E7" s="5"/>
      <c r="F7" s="5"/>
      <c r="G7" s="5"/>
      <c r="H7" s="5"/>
      <c r="I7" s="5"/>
      <c r="J7" s="5"/>
    </row>
    <row r="8" spans="2:10" ht="33" customHeight="1">
      <c r="B8" s="10" t="s">
        <v>31</v>
      </c>
      <c r="C8" s="10"/>
      <c r="D8" s="10"/>
      <c r="E8" s="10"/>
      <c r="F8" s="10"/>
      <c r="G8" s="10"/>
      <c r="H8" s="10"/>
      <c r="I8" s="10"/>
    </row>
    <row r="9" spans="2:10" ht="18" customHeight="1"/>
    <row r="10" spans="2:10" ht="33" customHeight="1">
      <c r="B10" s="11" t="s">
        <v>1</v>
      </c>
      <c r="C10" s="12"/>
      <c r="D10" s="17" t="s">
        <v>2</v>
      </c>
      <c r="E10" s="18"/>
      <c r="F10" s="17"/>
      <c r="G10" s="19"/>
      <c r="H10" s="19"/>
      <c r="I10" s="18"/>
    </row>
    <row r="11" spans="2:10" ht="33" customHeight="1">
      <c r="B11" s="13"/>
      <c r="C11" s="14"/>
      <c r="D11" s="17" t="s">
        <v>3</v>
      </c>
      <c r="E11" s="18"/>
      <c r="F11" s="17"/>
      <c r="G11" s="19"/>
      <c r="H11" s="19"/>
      <c r="I11" s="18"/>
    </row>
    <row r="12" spans="2:10" ht="33" customHeight="1">
      <c r="B12" s="13"/>
      <c r="C12" s="14"/>
      <c r="D12" s="17" t="s">
        <v>4</v>
      </c>
      <c r="E12" s="18"/>
      <c r="F12" s="17"/>
      <c r="G12" s="19"/>
      <c r="H12" s="19"/>
      <c r="I12" s="18"/>
    </row>
    <row r="13" spans="2:10" ht="33" customHeight="1">
      <c r="B13" s="13"/>
      <c r="C13" s="14"/>
      <c r="D13" s="17" t="s">
        <v>5</v>
      </c>
      <c r="E13" s="18"/>
      <c r="F13" s="17"/>
      <c r="G13" s="19"/>
      <c r="H13" s="19"/>
      <c r="I13" s="18"/>
    </row>
    <row r="14" spans="2:10" ht="33" customHeight="1">
      <c r="B14" s="13"/>
      <c r="C14" s="14"/>
      <c r="D14" s="17" t="s">
        <v>6</v>
      </c>
      <c r="E14" s="18"/>
      <c r="F14" s="17"/>
      <c r="G14" s="19"/>
      <c r="H14" s="19"/>
      <c r="I14" s="18"/>
    </row>
    <row r="15" spans="2:10" ht="33" customHeight="1">
      <c r="B15" s="15"/>
      <c r="C15" s="16"/>
      <c r="D15" s="17" t="s">
        <v>7</v>
      </c>
      <c r="E15" s="18"/>
      <c r="F15" s="17"/>
      <c r="G15" s="19"/>
      <c r="H15" s="19"/>
      <c r="I15" s="18"/>
    </row>
    <row r="18" spans="2:9" ht="30" customHeight="1">
      <c r="B18" s="6" t="s">
        <v>8</v>
      </c>
      <c r="C18" s="6" t="s">
        <v>9</v>
      </c>
      <c r="D18" s="6" t="s">
        <v>10</v>
      </c>
      <c r="E18" s="6" t="s">
        <v>11</v>
      </c>
      <c r="F18" s="6" t="s">
        <v>12</v>
      </c>
      <c r="G18" s="6" t="s">
        <v>13</v>
      </c>
      <c r="H18" s="8" t="s">
        <v>14</v>
      </c>
      <c r="I18" s="8"/>
    </row>
    <row r="19" spans="2:9" ht="30" customHeight="1">
      <c r="B19" s="6" t="s">
        <v>15</v>
      </c>
      <c r="C19" s="6">
        <v>1</v>
      </c>
      <c r="D19" s="6">
        <v>1</v>
      </c>
      <c r="E19" s="7" t="s">
        <v>16</v>
      </c>
      <c r="F19" s="6" t="s">
        <v>17</v>
      </c>
      <c r="G19" s="6" t="s">
        <v>18</v>
      </c>
      <c r="H19" s="20" t="s">
        <v>19</v>
      </c>
      <c r="I19" s="20"/>
    </row>
    <row r="20" spans="2:9" ht="30" customHeight="1">
      <c r="B20" s="6">
        <v>1</v>
      </c>
      <c r="C20" s="6"/>
      <c r="D20" s="6"/>
      <c r="E20" s="7"/>
      <c r="F20" s="6"/>
      <c r="G20" s="6"/>
      <c r="H20" s="20"/>
      <c r="I20" s="20"/>
    </row>
    <row r="21" spans="2:9" ht="30" customHeight="1">
      <c r="B21" s="6">
        <v>2</v>
      </c>
      <c r="C21" s="6"/>
      <c r="D21" s="6"/>
      <c r="E21" s="7"/>
      <c r="F21" s="6"/>
      <c r="G21" s="6"/>
      <c r="H21" s="20"/>
      <c r="I21" s="20"/>
    </row>
    <row r="22" spans="2:9" ht="30" customHeight="1">
      <c r="B22" s="6">
        <v>3</v>
      </c>
      <c r="C22" s="6"/>
      <c r="D22" s="6"/>
      <c r="E22" s="7"/>
      <c r="F22" s="6"/>
      <c r="G22" s="6"/>
      <c r="H22" s="20"/>
      <c r="I22" s="20"/>
    </row>
    <row r="23" spans="2:9" ht="30" customHeight="1">
      <c r="B23" s="6" t="s">
        <v>20</v>
      </c>
      <c r="C23" s="6"/>
      <c r="D23" s="6"/>
      <c r="E23" s="7"/>
      <c r="F23" s="6"/>
      <c r="G23" s="6"/>
      <c r="H23" s="20"/>
      <c r="I23" s="20"/>
    </row>
    <row r="24" spans="2:9">
      <c r="B24" s="1" t="s">
        <v>21</v>
      </c>
    </row>
    <row r="25" spans="2:9">
      <c r="B25" s="1" t="s">
        <v>22</v>
      </c>
    </row>
  </sheetData>
  <mergeCells count="21">
    <mergeCell ref="H19:I19"/>
    <mergeCell ref="H20:I20"/>
    <mergeCell ref="H21:I21"/>
    <mergeCell ref="H22:I22"/>
    <mergeCell ref="H23:I23"/>
    <mergeCell ref="H18:I18"/>
    <mergeCell ref="B6:I6"/>
    <mergeCell ref="B8:I8"/>
    <mergeCell ref="B10:C15"/>
    <mergeCell ref="D10:E10"/>
    <mergeCell ref="F10:I10"/>
    <mergeCell ref="D11:E11"/>
    <mergeCell ref="F11:I11"/>
    <mergeCell ref="D12:E12"/>
    <mergeCell ref="F12:I12"/>
    <mergeCell ref="D13:E13"/>
    <mergeCell ref="F13:I13"/>
    <mergeCell ref="D14:E14"/>
    <mergeCell ref="F14:I14"/>
    <mergeCell ref="D15:E15"/>
    <mergeCell ref="F15:I15"/>
  </mergeCells>
  <phoneticPr fontId="3"/>
  <pageMargins left="0.78740157480314965" right="0.78740157480314965" top="0.78740157480314965" bottom="0.94488188976377963" header="0.31496062992125984" footer="0.31496062992125984"/>
  <pageSetup paperSize="9" scale="9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25"/>
  <sheetViews>
    <sheetView showGridLines="0" view="pageBreakPreview" zoomScaleNormal="100" zoomScaleSheetLayoutView="100" workbookViewId="0">
      <selection activeCell="B4" sqref="B4"/>
    </sheetView>
  </sheetViews>
  <sheetFormatPr defaultColWidth="9" defaultRowHeight="13.5"/>
  <cols>
    <col min="1" max="1" width="1.125" style="1" customWidth="1"/>
    <col min="2" max="2" width="4.5" style="1" customWidth="1"/>
    <col min="3" max="3" width="3.5" style="1" bestFit="1" customWidth="1"/>
    <col min="4" max="4" width="7.5" style="1" bestFit="1" customWidth="1"/>
    <col min="5" max="5" width="9.125" style="1" customWidth="1"/>
    <col min="6" max="6" width="8.875" style="1" customWidth="1"/>
    <col min="7" max="7" width="9.125" style="1" customWidth="1"/>
    <col min="8" max="8" width="11.625" style="1" customWidth="1"/>
    <col min="9" max="9" width="27.875" style="1" customWidth="1"/>
    <col min="10" max="10" width="12.625" style="1" customWidth="1"/>
    <col min="11" max="16384" width="9" style="1"/>
  </cols>
  <sheetData>
    <row r="1" spans="2:10" ht="7.5" customHeight="1"/>
    <row r="2" spans="2:10" s="2" customFormat="1" ht="21" customHeight="1">
      <c r="B2" s="2" t="s">
        <v>32</v>
      </c>
    </row>
    <row r="3" spans="2:10" ht="21" customHeight="1">
      <c r="I3" s="3" t="s">
        <v>0</v>
      </c>
    </row>
    <row r="4" spans="2:10" ht="21" customHeight="1">
      <c r="B4" s="1" t="s">
        <v>50</v>
      </c>
    </row>
    <row r="5" spans="2:10" ht="21" customHeight="1"/>
    <row r="6" spans="2:10" s="2" customFormat="1" ht="33" customHeight="1">
      <c r="B6" s="9" t="s">
        <v>33</v>
      </c>
      <c r="C6" s="9"/>
      <c r="D6" s="9"/>
      <c r="E6" s="9"/>
      <c r="F6" s="9"/>
      <c r="G6" s="9"/>
      <c r="H6" s="9"/>
      <c r="I6" s="9"/>
      <c r="J6" s="4"/>
    </row>
    <row r="7" spans="2:10" ht="33" customHeight="1">
      <c r="B7" s="5"/>
      <c r="C7" s="5"/>
      <c r="D7" s="5"/>
      <c r="E7" s="5"/>
      <c r="F7" s="5"/>
      <c r="G7" s="5"/>
      <c r="H7" s="5"/>
      <c r="I7" s="5"/>
      <c r="J7" s="5"/>
    </row>
    <row r="8" spans="2:10" ht="33" customHeight="1">
      <c r="B8" s="10" t="s">
        <v>34</v>
      </c>
      <c r="C8" s="10"/>
      <c r="D8" s="10"/>
      <c r="E8" s="10"/>
      <c r="F8" s="10"/>
      <c r="G8" s="10"/>
      <c r="H8" s="10"/>
      <c r="I8" s="10"/>
    </row>
    <row r="9" spans="2:10" ht="18" customHeight="1"/>
    <row r="10" spans="2:10" ht="33" customHeight="1">
      <c r="B10" s="11" t="s">
        <v>1</v>
      </c>
      <c r="C10" s="12"/>
      <c r="D10" s="17" t="s">
        <v>2</v>
      </c>
      <c r="E10" s="18"/>
      <c r="F10" s="17"/>
      <c r="G10" s="19"/>
      <c r="H10" s="19"/>
      <c r="I10" s="18"/>
    </row>
    <row r="11" spans="2:10" ht="33" customHeight="1">
      <c r="B11" s="13"/>
      <c r="C11" s="14"/>
      <c r="D11" s="17" t="s">
        <v>3</v>
      </c>
      <c r="E11" s="18"/>
      <c r="F11" s="17"/>
      <c r="G11" s="19"/>
      <c r="H11" s="19"/>
      <c r="I11" s="18"/>
    </row>
    <row r="12" spans="2:10" ht="33" customHeight="1">
      <c r="B12" s="13"/>
      <c r="C12" s="14"/>
      <c r="D12" s="17" t="s">
        <v>4</v>
      </c>
      <c r="E12" s="18"/>
      <c r="F12" s="17"/>
      <c r="G12" s="19"/>
      <c r="H12" s="19"/>
      <c r="I12" s="18"/>
    </row>
    <row r="13" spans="2:10" ht="33" customHeight="1">
      <c r="B13" s="13"/>
      <c r="C13" s="14"/>
      <c r="D13" s="17" t="s">
        <v>5</v>
      </c>
      <c r="E13" s="18"/>
      <c r="F13" s="17"/>
      <c r="G13" s="19"/>
      <c r="H13" s="19"/>
      <c r="I13" s="18"/>
    </row>
    <row r="14" spans="2:10" ht="33" customHeight="1">
      <c r="B14" s="13"/>
      <c r="C14" s="14"/>
      <c r="D14" s="17" t="s">
        <v>6</v>
      </c>
      <c r="E14" s="18"/>
      <c r="F14" s="17"/>
      <c r="G14" s="19"/>
      <c r="H14" s="19"/>
      <c r="I14" s="18"/>
    </row>
    <row r="15" spans="2:10" ht="33" customHeight="1">
      <c r="B15" s="15"/>
      <c r="C15" s="16"/>
      <c r="D15" s="17" t="s">
        <v>7</v>
      </c>
      <c r="E15" s="18"/>
      <c r="F15" s="17"/>
      <c r="G15" s="19"/>
      <c r="H15" s="19"/>
      <c r="I15" s="18"/>
    </row>
    <row r="18" spans="2:9" ht="30" customHeight="1">
      <c r="B18" s="6" t="s">
        <v>8</v>
      </c>
      <c r="C18" s="6" t="s">
        <v>9</v>
      </c>
      <c r="D18" s="6" t="s">
        <v>10</v>
      </c>
      <c r="E18" s="6" t="s">
        <v>11</v>
      </c>
      <c r="F18" s="6" t="s">
        <v>12</v>
      </c>
      <c r="G18" s="6" t="s">
        <v>13</v>
      </c>
      <c r="H18" s="8" t="s">
        <v>14</v>
      </c>
      <c r="I18" s="8"/>
    </row>
    <row r="19" spans="2:9" ht="30" customHeight="1">
      <c r="B19" s="6" t="s">
        <v>15</v>
      </c>
      <c r="C19" s="6">
        <v>1</v>
      </c>
      <c r="D19" s="6">
        <v>1</v>
      </c>
      <c r="E19" s="7" t="s">
        <v>16</v>
      </c>
      <c r="F19" s="6" t="s">
        <v>17</v>
      </c>
      <c r="G19" s="6" t="s">
        <v>18</v>
      </c>
      <c r="H19" s="20" t="s">
        <v>19</v>
      </c>
      <c r="I19" s="20"/>
    </row>
    <row r="20" spans="2:9" ht="30" customHeight="1">
      <c r="B20" s="6">
        <v>1</v>
      </c>
      <c r="C20" s="6"/>
      <c r="D20" s="6"/>
      <c r="E20" s="7"/>
      <c r="F20" s="6"/>
      <c r="G20" s="6"/>
      <c r="H20" s="20"/>
      <c r="I20" s="20"/>
    </row>
    <row r="21" spans="2:9" ht="30" customHeight="1">
      <c r="B21" s="6">
        <v>2</v>
      </c>
      <c r="C21" s="6"/>
      <c r="D21" s="6"/>
      <c r="E21" s="7"/>
      <c r="F21" s="6"/>
      <c r="G21" s="6"/>
      <c r="H21" s="20"/>
      <c r="I21" s="20"/>
    </row>
    <row r="22" spans="2:9" ht="30" customHeight="1">
      <c r="B22" s="6">
        <v>3</v>
      </c>
      <c r="C22" s="6"/>
      <c r="D22" s="6"/>
      <c r="E22" s="7"/>
      <c r="F22" s="6"/>
      <c r="G22" s="6"/>
      <c r="H22" s="20"/>
      <c r="I22" s="20"/>
    </row>
    <row r="23" spans="2:9" ht="30" customHeight="1">
      <c r="B23" s="6" t="s">
        <v>20</v>
      </c>
      <c r="C23" s="6"/>
      <c r="D23" s="6"/>
      <c r="E23" s="7"/>
      <c r="F23" s="6"/>
      <c r="G23" s="6"/>
      <c r="H23" s="20"/>
      <c r="I23" s="20"/>
    </row>
    <row r="24" spans="2:9">
      <c r="B24" s="1" t="s">
        <v>21</v>
      </c>
    </row>
    <row r="25" spans="2:9">
      <c r="B25" s="1" t="s">
        <v>22</v>
      </c>
    </row>
  </sheetData>
  <mergeCells count="21">
    <mergeCell ref="H19:I19"/>
    <mergeCell ref="H20:I20"/>
    <mergeCell ref="H21:I21"/>
    <mergeCell ref="H22:I22"/>
    <mergeCell ref="H23:I23"/>
    <mergeCell ref="H18:I18"/>
    <mergeCell ref="B6:I6"/>
    <mergeCell ref="B8:I8"/>
    <mergeCell ref="B10:C15"/>
    <mergeCell ref="D10:E10"/>
    <mergeCell ref="F10:I10"/>
    <mergeCell ref="D11:E11"/>
    <mergeCell ref="F11:I11"/>
    <mergeCell ref="D12:E12"/>
    <mergeCell ref="F12:I12"/>
    <mergeCell ref="D13:E13"/>
    <mergeCell ref="F13:I13"/>
    <mergeCell ref="D14:E14"/>
    <mergeCell ref="F14:I14"/>
    <mergeCell ref="D15:E15"/>
    <mergeCell ref="F15:I15"/>
  </mergeCells>
  <phoneticPr fontId="3"/>
  <pageMargins left="0.78740157480314965" right="0.78740157480314965" top="0.78740157480314965" bottom="0.94488188976377963" header="0.31496062992125984" footer="0.31496062992125984"/>
  <pageSetup paperSize="9" scale="91"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25"/>
  <sheetViews>
    <sheetView showGridLines="0" view="pageBreakPreview" zoomScaleNormal="100" zoomScaleSheetLayoutView="100" workbookViewId="0">
      <selection activeCell="B4" sqref="B4"/>
    </sheetView>
  </sheetViews>
  <sheetFormatPr defaultColWidth="9" defaultRowHeight="13.5"/>
  <cols>
    <col min="1" max="1" width="1.125" style="1" customWidth="1"/>
    <col min="2" max="2" width="4.5" style="1" customWidth="1"/>
    <col min="3" max="3" width="3.5" style="1" bestFit="1" customWidth="1"/>
    <col min="4" max="4" width="7.5" style="1" bestFit="1" customWidth="1"/>
    <col min="5" max="5" width="9.125" style="1" customWidth="1"/>
    <col min="6" max="6" width="8.875" style="1" customWidth="1"/>
    <col min="7" max="7" width="9.125" style="1" customWidth="1"/>
    <col min="8" max="8" width="11.625" style="1" customWidth="1"/>
    <col min="9" max="9" width="27.875" style="1" customWidth="1"/>
    <col min="10" max="10" width="12.625" style="1" customWidth="1"/>
    <col min="11" max="16384" width="9" style="1"/>
  </cols>
  <sheetData>
    <row r="1" spans="2:10" ht="7.5" customHeight="1"/>
    <row r="2" spans="2:10" s="2" customFormat="1" ht="21" customHeight="1">
      <c r="B2" s="2" t="s">
        <v>35</v>
      </c>
    </row>
    <row r="3" spans="2:10" ht="21" customHeight="1">
      <c r="I3" s="3" t="s">
        <v>0</v>
      </c>
    </row>
    <row r="4" spans="2:10" ht="21" customHeight="1">
      <c r="B4" s="1" t="s">
        <v>50</v>
      </c>
    </row>
    <row r="5" spans="2:10" ht="21" customHeight="1"/>
    <row r="6" spans="2:10" s="2" customFormat="1" ht="33" customHeight="1">
      <c r="B6" s="9" t="s">
        <v>36</v>
      </c>
      <c r="C6" s="9"/>
      <c r="D6" s="9"/>
      <c r="E6" s="9"/>
      <c r="F6" s="9"/>
      <c r="G6" s="9"/>
      <c r="H6" s="9"/>
      <c r="I6" s="9"/>
      <c r="J6" s="4"/>
    </row>
    <row r="7" spans="2:10" ht="33" customHeight="1">
      <c r="B7" s="5"/>
      <c r="C7" s="5"/>
      <c r="D7" s="5"/>
      <c r="E7" s="5"/>
      <c r="F7" s="5"/>
      <c r="G7" s="5"/>
      <c r="H7" s="5"/>
      <c r="I7" s="5"/>
      <c r="J7" s="5"/>
    </row>
    <row r="8" spans="2:10" ht="33" customHeight="1">
      <c r="B8" s="10" t="s">
        <v>37</v>
      </c>
      <c r="C8" s="10"/>
      <c r="D8" s="10"/>
      <c r="E8" s="10"/>
      <c r="F8" s="10"/>
      <c r="G8" s="10"/>
      <c r="H8" s="10"/>
      <c r="I8" s="10"/>
    </row>
    <row r="9" spans="2:10" ht="18" customHeight="1"/>
    <row r="10" spans="2:10" ht="33" customHeight="1">
      <c r="B10" s="11" t="s">
        <v>1</v>
      </c>
      <c r="C10" s="12"/>
      <c r="D10" s="17" t="s">
        <v>2</v>
      </c>
      <c r="E10" s="18"/>
      <c r="F10" s="17"/>
      <c r="G10" s="19"/>
      <c r="H10" s="19"/>
      <c r="I10" s="18"/>
    </row>
    <row r="11" spans="2:10" ht="33" customHeight="1">
      <c r="B11" s="13"/>
      <c r="C11" s="14"/>
      <c r="D11" s="17" t="s">
        <v>3</v>
      </c>
      <c r="E11" s="18"/>
      <c r="F11" s="17"/>
      <c r="G11" s="19"/>
      <c r="H11" s="19"/>
      <c r="I11" s="18"/>
    </row>
    <row r="12" spans="2:10" ht="33" customHeight="1">
      <c r="B12" s="13"/>
      <c r="C12" s="14"/>
      <c r="D12" s="17" t="s">
        <v>4</v>
      </c>
      <c r="E12" s="18"/>
      <c r="F12" s="17"/>
      <c r="G12" s="19"/>
      <c r="H12" s="19"/>
      <c r="I12" s="18"/>
    </row>
    <row r="13" spans="2:10" ht="33" customHeight="1">
      <c r="B13" s="13"/>
      <c r="C13" s="14"/>
      <c r="D13" s="17" t="s">
        <v>5</v>
      </c>
      <c r="E13" s="18"/>
      <c r="F13" s="17"/>
      <c r="G13" s="19"/>
      <c r="H13" s="19"/>
      <c r="I13" s="18"/>
    </row>
    <row r="14" spans="2:10" ht="33" customHeight="1">
      <c r="B14" s="13"/>
      <c r="C14" s="14"/>
      <c r="D14" s="17" t="s">
        <v>6</v>
      </c>
      <c r="E14" s="18"/>
      <c r="F14" s="17"/>
      <c r="G14" s="19"/>
      <c r="H14" s="19"/>
      <c r="I14" s="18"/>
    </row>
    <row r="15" spans="2:10" ht="33" customHeight="1">
      <c r="B15" s="15"/>
      <c r="C15" s="16"/>
      <c r="D15" s="17" t="s">
        <v>7</v>
      </c>
      <c r="E15" s="18"/>
      <c r="F15" s="17"/>
      <c r="G15" s="19"/>
      <c r="H15" s="19"/>
      <c r="I15" s="18"/>
    </row>
    <row r="18" spans="2:9" ht="30" customHeight="1">
      <c r="B18" s="6" t="s">
        <v>8</v>
      </c>
      <c r="C18" s="6" t="s">
        <v>9</v>
      </c>
      <c r="D18" s="6" t="s">
        <v>10</v>
      </c>
      <c r="E18" s="6" t="s">
        <v>11</v>
      </c>
      <c r="F18" s="6" t="s">
        <v>12</v>
      </c>
      <c r="G18" s="6" t="s">
        <v>13</v>
      </c>
      <c r="H18" s="8" t="s">
        <v>14</v>
      </c>
      <c r="I18" s="8"/>
    </row>
    <row r="19" spans="2:9" ht="30" customHeight="1">
      <c r="B19" s="6" t="s">
        <v>15</v>
      </c>
      <c r="C19" s="6">
        <v>1</v>
      </c>
      <c r="D19" s="6">
        <v>1</v>
      </c>
      <c r="E19" s="7" t="s">
        <v>16</v>
      </c>
      <c r="F19" s="6" t="s">
        <v>17</v>
      </c>
      <c r="G19" s="6" t="s">
        <v>18</v>
      </c>
      <c r="H19" s="20" t="s">
        <v>19</v>
      </c>
      <c r="I19" s="20"/>
    </row>
    <row r="20" spans="2:9" ht="30" customHeight="1">
      <c r="B20" s="6">
        <v>1</v>
      </c>
      <c r="C20" s="6"/>
      <c r="D20" s="6"/>
      <c r="E20" s="7"/>
      <c r="F20" s="6"/>
      <c r="G20" s="6"/>
      <c r="H20" s="20"/>
      <c r="I20" s="20"/>
    </row>
    <row r="21" spans="2:9" ht="30" customHeight="1">
      <c r="B21" s="6">
        <v>2</v>
      </c>
      <c r="C21" s="6"/>
      <c r="D21" s="6"/>
      <c r="E21" s="7"/>
      <c r="F21" s="6"/>
      <c r="G21" s="6"/>
      <c r="H21" s="20"/>
      <c r="I21" s="20"/>
    </row>
    <row r="22" spans="2:9" ht="30" customHeight="1">
      <c r="B22" s="6">
        <v>3</v>
      </c>
      <c r="C22" s="6"/>
      <c r="D22" s="6"/>
      <c r="E22" s="7"/>
      <c r="F22" s="6"/>
      <c r="G22" s="6"/>
      <c r="H22" s="20"/>
      <c r="I22" s="20"/>
    </row>
    <row r="23" spans="2:9" ht="30" customHeight="1">
      <c r="B23" s="6" t="s">
        <v>20</v>
      </c>
      <c r="C23" s="6"/>
      <c r="D23" s="6"/>
      <c r="E23" s="7"/>
      <c r="F23" s="6"/>
      <c r="G23" s="6"/>
      <c r="H23" s="20"/>
      <c r="I23" s="20"/>
    </row>
    <row r="24" spans="2:9">
      <c r="B24" s="1" t="s">
        <v>21</v>
      </c>
    </row>
    <row r="25" spans="2:9">
      <c r="B25" s="1" t="s">
        <v>22</v>
      </c>
    </row>
  </sheetData>
  <mergeCells count="21">
    <mergeCell ref="H19:I19"/>
    <mergeCell ref="H20:I20"/>
    <mergeCell ref="H21:I21"/>
    <mergeCell ref="H22:I22"/>
    <mergeCell ref="H23:I23"/>
    <mergeCell ref="H18:I18"/>
    <mergeCell ref="B6:I6"/>
    <mergeCell ref="B8:I8"/>
    <mergeCell ref="B10:C15"/>
    <mergeCell ref="D10:E10"/>
    <mergeCell ref="F10:I10"/>
    <mergeCell ref="D11:E11"/>
    <mergeCell ref="F11:I11"/>
    <mergeCell ref="D12:E12"/>
    <mergeCell ref="F12:I12"/>
    <mergeCell ref="D13:E13"/>
    <mergeCell ref="F13:I13"/>
    <mergeCell ref="D14:E14"/>
    <mergeCell ref="F14:I14"/>
    <mergeCell ref="D15:E15"/>
    <mergeCell ref="F15:I15"/>
  </mergeCells>
  <phoneticPr fontId="3"/>
  <pageMargins left="0.78740157480314965" right="0.78740157480314965" top="0.78740157480314965" bottom="0.94488188976377963" header="0.31496062992125984" footer="0.31496062992125984"/>
  <pageSetup paperSize="9" scale="91"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25"/>
  <sheetViews>
    <sheetView showGridLines="0" view="pageBreakPreview" zoomScaleNormal="100" zoomScaleSheetLayoutView="100" workbookViewId="0">
      <selection activeCell="B4" sqref="B4"/>
    </sheetView>
  </sheetViews>
  <sheetFormatPr defaultColWidth="9" defaultRowHeight="13.5"/>
  <cols>
    <col min="1" max="1" width="1.125" style="1" customWidth="1"/>
    <col min="2" max="2" width="4.5" style="1" customWidth="1"/>
    <col min="3" max="3" width="3.5" style="1" bestFit="1" customWidth="1"/>
    <col min="4" max="4" width="7.5" style="1" bestFit="1" customWidth="1"/>
    <col min="5" max="5" width="9.125" style="1" customWidth="1"/>
    <col min="6" max="6" width="8.875" style="1" customWidth="1"/>
    <col min="7" max="7" width="9.125" style="1" customWidth="1"/>
    <col min="8" max="8" width="11.625" style="1" customWidth="1"/>
    <col min="9" max="9" width="27.875" style="1" customWidth="1"/>
    <col min="10" max="10" width="12.625" style="1" customWidth="1"/>
    <col min="11" max="16384" width="9" style="1"/>
  </cols>
  <sheetData>
    <row r="1" spans="2:10" ht="7.5" customHeight="1"/>
    <row r="2" spans="2:10" s="2" customFormat="1" ht="21" customHeight="1">
      <c r="B2" s="2" t="s">
        <v>38</v>
      </c>
    </row>
    <row r="3" spans="2:10" ht="21" customHeight="1">
      <c r="I3" s="3" t="s">
        <v>0</v>
      </c>
    </row>
    <row r="4" spans="2:10" ht="21" customHeight="1">
      <c r="B4" s="1" t="s">
        <v>50</v>
      </c>
    </row>
    <row r="5" spans="2:10" ht="21" customHeight="1"/>
    <row r="6" spans="2:10" s="2" customFormat="1" ht="33" customHeight="1">
      <c r="B6" s="9" t="s">
        <v>39</v>
      </c>
      <c r="C6" s="9"/>
      <c r="D6" s="9"/>
      <c r="E6" s="9"/>
      <c r="F6" s="9"/>
      <c r="G6" s="9"/>
      <c r="H6" s="9"/>
      <c r="I6" s="9"/>
      <c r="J6" s="4"/>
    </row>
    <row r="7" spans="2:10" ht="33" customHeight="1">
      <c r="B7" s="5"/>
      <c r="C7" s="5"/>
      <c r="D7" s="5"/>
      <c r="E7" s="5"/>
      <c r="F7" s="5"/>
      <c r="G7" s="5"/>
      <c r="H7" s="5"/>
      <c r="I7" s="5"/>
      <c r="J7" s="5"/>
    </row>
    <row r="8" spans="2:10" ht="33" customHeight="1">
      <c r="B8" s="10" t="s">
        <v>40</v>
      </c>
      <c r="C8" s="10"/>
      <c r="D8" s="10"/>
      <c r="E8" s="10"/>
      <c r="F8" s="10"/>
      <c r="G8" s="10"/>
      <c r="H8" s="10"/>
      <c r="I8" s="10"/>
    </row>
    <row r="9" spans="2:10" ht="18" customHeight="1"/>
    <row r="10" spans="2:10" ht="33" customHeight="1">
      <c r="B10" s="11" t="s">
        <v>1</v>
      </c>
      <c r="C10" s="12"/>
      <c r="D10" s="17" t="s">
        <v>2</v>
      </c>
      <c r="E10" s="18"/>
      <c r="F10" s="17"/>
      <c r="G10" s="19"/>
      <c r="H10" s="19"/>
      <c r="I10" s="18"/>
    </row>
    <row r="11" spans="2:10" ht="33" customHeight="1">
      <c r="B11" s="13"/>
      <c r="C11" s="14"/>
      <c r="D11" s="17" t="s">
        <v>3</v>
      </c>
      <c r="E11" s="18"/>
      <c r="F11" s="17"/>
      <c r="G11" s="19"/>
      <c r="H11" s="19"/>
      <c r="I11" s="18"/>
    </row>
    <row r="12" spans="2:10" ht="33" customHeight="1">
      <c r="B12" s="13"/>
      <c r="C12" s="14"/>
      <c r="D12" s="17" t="s">
        <v>4</v>
      </c>
      <c r="E12" s="18"/>
      <c r="F12" s="17"/>
      <c r="G12" s="19"/>
      <c r="H12" s="19"/>
      <c r="I12" s="18"/>
    </row>
    <row r="13" spans="2:10" ht="33" customHeight="1">
      <c r="B13" s="13"/>
      <c r="C13" s="14"/>
      <c r="D13" s="17" t="s">
        <v>5</v>
      </c>
      <c r="E13" s="18"/>
      <c r="F13" s="17"/>
      <c r="G13" s="19"/>
      <c r="H13" s="19"/>
      <c r="I13" s="18"/>
    </row>
    <row r="14" spans="2:10" ht="33" customHeight="1">
      <c r="B14" s="13"/>
      <c r="C14" s="14"/>
      <c r="D14" s="17" t="s">
        <v>6</v>
      </c>
      <c r="E14" s="18"/>
      <c r="F14" s="17"/>
      <c r="G14" s="19"/>
      <c r="H14" s="19"/>
      <c r="I14" s="18"/>
    </row>
    <row r="15" spans="2:10" ht="33" customHeight="1">
      <c r="B15" s="15"/>
      <c r="C15" s="16"/>
      <c r="D15" s="17" t="s">
        <v>7</v>
      </c>
      <c r="E15" s="18"/>
      <c r="F15" s="17"/>
      <c r="G15" s="19"/>
      <c r="H15" s="19"/>
      <c r="I15" s="18"/>
    </row>
    <row r="18" spans="2:9" ht="30" customHeight="1">
      <c r="B18" s="6" t="s">
        <v>8</v>
      </c>
      <c r="C18" s="6" t="s">
        <v>9</v>
      </c>
      <c r="D18" s="6" t="s">
        <v>10</v>
      </c>
      <c r="E18" s="6" t="s">
        <v>11</v>
      </c>
      <c r="F18" s="6" t="s">
        <v>12</v>
      </c>
      <c r="G18" s="6" t="s">
        <v>13</v>
      </c>
      <c r="H18" s="8" t="s">
        <v>14</v>
      </c>
      <c r="I18" s="8"/>
    </row>
    <row r="19" spans="2:9" ht="30" customHeight="1">
      <c r="B19" s="6" t="s">
        <v>15</v>
      </c>
      <c r="C19" s="6">
        <v>1</v>
      </c>
      <c r="D19" s="6">
        <v>1</v>
      </c>
      <c r="E19" s="7" t="s">
        <v>16</v>
      </c>
      <c r="F19" s="6" t="s">
        <v>17</v>
      </c>
      <c r="G19" s="6" t="s">
        <v>18</v>
      </c>
      <c r="H19" s="20" t="s">
        <v>19</v>
      </c>
      <c r="I19" s="20"/>
    </row>
    <row r="20" spans="2:9" ht="30" customHeight="1">
      <c r="B20" s="6">
        <v>1</v>
      </c>
      <c r="C20" s="6"/>
      <c r="D20" s="6"/>
      <c r="E20" s="7"/>
      <c r="F20" s="6"/>
      <c r="G20" s="6"/>
      <c r="H20" s="20"/>
      <c r="I20" s="20"/>
    </row>
    <row r="21" spans="2:9" ht="30" customHeight="1">
      <c r="B21" s="6">
        <v>2</v>
      </c>
      <c r="C21" s="6"/>
      <c r="D21" s="6"/>
      <c r="E21" s="7"/>
      <c r="F21" s="6"/>
      <c r="G21" s="6"/>
      <c r="H21" s="20"/>
      <c r="I21" s="20"/>
    </row>
    <row r="22" spans="2:9" ht="30" customHeight="1">
      <c r="B22" s="6">
        <v>3</v>
      </c>
      <c r="C22" s="6"/>
      <c r="D22" s="6"/>
      <c r="E22" s="7"/>
      <c r="F22" s="6"/>
      <c r="G22" s="6"/>
      <c r="H22" s="20"/>
      <c r="I22" s="20"/>
    </row>
    <row r="23" spans="2:9" ht="30" customHeight="1">
      <c r="B23" s="6" t="s">
        <v>20</v>
      </c>
      <c r="C23" s="6"/>
      <c r="D23" s="6"/>
      <c r="E23" s="7"/>
      <c r="F23" s="6"/>
      <c r="G23" s="6"/>
      <c r="H23" s="20"/>
      <c r="I23" s="20"/>
    </row>
    <row r="24" spans="2:9">
      <c r="B24" s="1" t="s">
        <v>21</v>
      </c>
    </row>
    <row r="25" spans="2:9">
      <c r="B25" s="1" t="s">
        <v>22</v>
      </c>
    </row>
  </sheetData>
  <mergeCells count="21">
    <mergeCell ref="H19:I19"/>
    <mergeCell ref="H20:I20"/>
    <mergeCell ref="H21:I21"/>
    <mergeCell ref="H22:I22"/>
    <mergeCell ref="H23:I23"/>
    <mergeCell ref="H18:I18"/>
    <mergeCell ref="B6:I6"/>
    <mergeCell ref="B8:I8"/>
    <mergeCell ref="B10:C15"/>
    <mergeCell ref="D10:E10"/>
    <mergeCell ref="F10:I10"/>
    <mergeCell ref="D11:E11"/>
    <mergeCell ref="F11:I11"/>
    <mergeCell ref="D12:E12"/>
    <mergeCell ref="F12:I12"/>
    <mergeCell ref="D13:E13"/>
    <mergeCell ref="F13:I13"/>
    <mergeCell ref="D14:E14"/>
    <mergeCell ref="F14:I14"/>
    <mergeCell ref="D15:E15"/>
    <mergeCell ref="F15:I15"/>
  </mergeCells>
  <phoneticPr fontId="3"/>
  <pageMargins left="0.78740157480314965" right="0.78740157480314965" top="0.78740157480314965" bottom="0.94488188976377963" header="0.31496062992125984" footer="0.31496062992125984"/>
  <pageSetup paperSize="9" scale="91"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25"/>
  <sheetViews>
    <sheetView showGridLines="0" view="pageBreakPreview" zoomScaleNormal="100" zoomScaleSheetLayoutView="100" workbookViewId="0">
      <selection activeCell="B4" sqref="B4"/>
    </sheetView>
  </sheetViews>
  <sheetFormatPr defaultColWidth="9" defaultRowHeight="13.5"/>
  <cols>
    <col min="1" max="1" width="1.125" style="1" customWidth="1"/>
    <col min="2" max="2" width="4.5" style="1" customWidth="1"/>
    <col min="3" max="3" width="3.5" style="1" bestFit="1" customWidth="1"/>
    <col min="4" max="4" width="7.5" style="1" bestFit="1" customWidth="1"/>
    <col min="5" max="5" width="9.125" style="1" customWidth="1"/>
    <col min="6" max="6" width="8.875" style="1" customWidth="1"/>
    <col min="7" max="7" width="9.125" style="1" customWidth="1"/>
    <col min="8" max="8" width="11.625" style="1" customWidth="1"/>
    <col min="9" max="9" width="27.875" style="1" customWidth="1"/>
    <col min="10" max="10" width="12.625" style="1" customWidth="1"/>
    <col min="11" max="16384" width="9" style="1"/>
  </cols>
  <sheetData>
    <row r="1" spans="2:10" ht="7.5" customHeight="1"/>
    <row r="2" spans="2:10" s="2" customFormat="1" ht="21" customHeight="1">
      <c r="B2" s="2" t="s">
        <v>41</v>
      </c>
    </row>
    <row r="3" spans="2:10" ht="21" customHeight="1">
      <c r="I3" s="3" t="s">
        <v>0</v>
      </c>
    </row>
    <row r="4" spans="2:10" ht="21" customHeight="1">
      <c r="B4" s="1" t="s">
        <v>50</v>
      </c>
    </row>
    <row r="5" spans="2:10" ht="21" customHeight="1"/>
    <row r="6" spans="2:10" s="2" customFormat="1" ht="33" customHeight="1">
      <c r="B6" s="9" t="s">
        <v>42</v>
      </c>
      <c r="C6" s="9"/>
      <c r="D6" s="9"/>
      <c r="E6" s="9"/>
      <c r="F6" s="9"/>
      <c r="G6" s="9"/>
      <c r="H6" s="9"/>
      <c r="I6" s="9"/>
      <c r="J6" s="4"/>
    </row>
    <row r="7" spans="2:10" ht="33" customHeight="1">
      <c r="B7" s="5"/>
      <c r="C7" s="5"/>
      <c r="D7" s="5"/>
      <c r="E7" s="5"/>
      <c r="F7" s="5"/>
      <c r="G7" s="5"/>
      <c r="H7" s="5"/>
      <c r="I7" s="5"/>
      <c r="J7" s="5"/>
    </row>
    <row r="8" spans="2:10" ht="33" customHeight="1">
      <c r="B8" s="10" t="s">
        <v>43</v>
      </c>
      <c r="C8" s="10"/>
      <c r="D8" s="10"/>
      <c r="E8" s="10"/>
      <c r="F8" s="10"/>
      <c r="G8" s="10"/>
      <c r="H8" s="10"/>
      <c r="I8" s="10"/>
    </row>
    <row r="9" spans="2:10" ht="18" customHeight="1"/>
    <row r="10" spans="2:10" ht="33" customHeight="1">
      <c r="B10" s="11" t="s">
        <v>1</v>
      </c>
      <c r="C10" s="12"/>
      <c r="D10" s="17" t="s">
        <v>2</v>
      </c>
      <c r="E10" s="18"/>
      <c r="F10" s="17"/>
      <c r="G10" s="19"/>
      <c r="H10" s="19"/>
      <c r="I10" s="18"/>
    </row>
    <row r="11" spans="2:10" ht="33" customHeight="1">
      <c r="B11" s="13"/>
      <c r="C11" s="14"/>
      <c r="D11" s="17" t="s">
        <v>3</v>
      </c>
      <c r="E11" s="18"/>
      <c r="F11" s="17"/>
      <c r="G11" s="19"/>
      <c r="H11" s="19"/>
      <c r="I11" s="18"/>
    </row>
    <row r="12" spans="2:10" ht="33" customHeight="1">
      <c r="B12" s="13"/>
      <c r="C12" s="14"/>
      <c r="D12" s="17" t="s">
        <v>4</v>
      </c>
      <c r="E12" s="18"/>
      <c r="F12" s="17"/>
      <c r="G12" s="19"/>
      <c r="H12" s="19"/>
      <c r="I12" s="18"/>
    </row>
    <row r="13" spans="2:10" ht="33" customHeight="1">
      <c r="B13" s="13"/>
      <c r="C13" s="14"/>
      <c r="D13" s="17" t="s">
        <v>5</v>
      </c>
      <c r="E13" s="18"/>
      <c r="F13" s="17"/>
      <c r="G13" s="19"/>
      <c r="H13" s="19"/>
      <c r="I13" s="18"/>
    </row>
    <row r="14" spans="2:10" ht="33" customHeight="1">
      <c r="B14" s="13"/>
      <c r="C14" s="14"/>
      <c r="D14" s="17" t="s">
        <v>6</v>
      </c>
      <c r="E14" s="18"/>
      <c r="F14" s="17"/>
      <c r="G14" s="19"/>
      <c r="H14" s="19"/>
      <c r="I14" s="18"/>
    </row>
    <row r="15" spans="2:10" ht="33" customHeight="1">
      <c r="B15" s="15"/>
      <c r="C15" s="16"/>
      <c r="D15" s="17" t="s">
        <v>7</v>
      </c>
      <c r="E15" s="18"/>
      <c r="F15" s="17"/>
      <c r="G15" s="19"/>
      <c r="H15" s="19"/>
      <c r="I15" s="18"/>
    </row>
    <row r="18" spans="2:9" ht="30" customHeight="1">
      <c r="B18" s="6" t="s">
        <v>8</v>
      </c>
      <c r="C18" s="6" t="s">
        <v>9</v>
      </c>
      <c r="D18" s="6" t="s">
        <v>10</v>
      </c>
      <c r="E18" s="6" t="s">
        <v>11</v>
      </c>
      <c r="F18" s="6" t="s">
        <v>12</v>
      </c>
      <c r="G18" s="6" t="s">
        <v>13</v>
      </c>
      <c r="H18" s="8" t="s">
        <v>14</v>
      </c>
      <c r="I18" s="8"/>
    </row>
    <row r="19" spans="2:9" ht="30" customHeight="1">
      <c r="B19" s="6" t="s">
        <v>15</v>
      </c>
      <c r="C19" s="6">
        <v>1</v>
      </c>
      <c r="D19" s="6">
        <v>1</v>
      </c>
      <c r="E19" s="7" t="s">
        <v>16</v>
      </c>
      <c r="F19" s="6" t="s">
        <v>17</v>
      </c>
      <c r="G19" s="6" t="s">
        <v>18</v>
      </c>
      <c r="H19" s="20" t="s">
        <v>19</v>
      </c>
      <c r="I19" s="20"/>
    </row>
    <row r="20" spans="2:9" ht="30" customHeight="1">
      <c r="B20" s="6">
        <v>1</v>
      </c>
      <c r="C20" s="6"/>
      <c r="D20" s="6"/>
      <c r="E20" s="7"/>
      <c r="F20" s="6"/>
      <c r="G20" s="6"/>
      <c r="H20" s="20"/>
      <c r="I20" s="20"/>
    </row>
    <row r="21" spans="2:9" ht="30" customHeight="1">
      <c r="B21" s="6">
        <v>2</v>
      </c>
      <c r="C21" s="6"/>
      <c r="D21" s="6"/>
      <c r="E21" s="7"/>
      <c r="F21" s="6"/>
      <c r="G21" s="6"/>
      <c r="H21" s="20"/>
      <c r="I21" s="20"/>
    </row>
    <row r="22" spans="2:9" ht="30" customHeight="1">
      <c r="B22" s="6">
        <v>3</v>
      </c>
      <c r="C22" s="6"/>
      <c r="D22" s="6"/>
      <c r="E22" s="7"/>
      <c r="F22" s="6"/>
      <c r="G22" s="6"/>
      <c r="H22" s="20"/>
      <c r="I22" s="20"/>
    </row>
    <row r="23" spans="2:9" ht="30" customHeight="1">
      <c r="B23" s="6" t="s">
        <v>20</v>
      </c>
      <c r="C23" s="6"/>
      <c r="D23" s="6"/>
      <c r="E23" s="7"/>
      <c r="F23" s="6"/>
      <c r="G23" s="6"/>
      <c r="H23" s="20"/>
      <c r="I23" s="20"/>
    </row>
    <row r="24" spans="2:9">
      <c r="B24" s="1" t="s">
        <v>21</v>
      </c>
    </row>
    <row r="25" spans="2:9">
      <c r="B25" s="1" t="s">
        <v>22</v>
      </c>
    </row>
  </sheetData>
  <mergeCells count="21">
    <mergeCell ref="H19:I19"/>
    <mergeCell ref="H20:I20"/>
    <mergeCell ref="H21:I21"/>
    <mergeCell ref="H22:I22"/>
    <mergeCell ref="H23:I23"/>
    <mergeCell ref="H18:I18"/>
    <mergeCell ref="B6:I6"/>
    <mergeCell ref="B8:I8"/>
    <mergeCell ref="B10:C15"/>
    <mergeCell ref="D10:E10"/>
    <mergeCell ref="F10:I10"/>
    <mergeCell ref="D11:E11"/>
    <mergeCell ref="F11:I11"/>
    <mergeCell ref="D12:E12"/>
    <mergeCell ref="F12:I12"/>
    <mergeCell ref="D13:E13"/>
    <mergeCell ref="F13:I13"/>
    <mergeCell ref="D14:E14"/>
    <mergeCell ref="F14:I14"/>
    <mergeCell ref="D15:E15"/>
    <mergeCell ref="F15:I15"/>
  </mergeCells>
  <phoneticPr fontId="3"/>
  <pageMargins left="0.78740157480314965" right="0.78740157480314965" top="0.78740157480314965" bottom="0.94488188976377963" header="0.31496062992125984" footer="0.31496062992125984"/>
  <pageSetup paperSize="9" scale="91"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25"/>
  <sheetViews>
    <sheetView showGridLines="0" view="pageBreakPreview" zoomScaleNormal="100" zoomScaleSheetLayoutView="100" workbookViewId="0">
      <selection activeCell="B8" sqref="B8:I8"/>
    </sheetView>
  </sheetViews>
  <sheetFormatPr defaultColWidth="9" defaultRowHeight="13.5"/>
  <cols>
    <col min="1" max="1" width="1.125" style="1" customWidth="1"/>
    <col min="2" max="2" width="4.5" style="1" customWidth="1"/>
    <col min="3" max="3" width="3.5" style="1" bestFit="1" customWidth="1"/>
    <col min="4" max="4" width="7.5" style="1" bestFit="1" customWidth="1"/>
    <col min="5" max="5" width="9.125" style="1" customWidth="1"/>
    <col min="6" max="6" width="8.875" style="1" customWidth="1"/>
    <col min="7" max="7" width="9.125" style="1" customWidth="1"/>
    <col min="8" max="8" width="11.625" style="1" customWidth="1"/>
    <col min="9" max="9" width="27.875" style="1" customWidth="1"/>
    <col min="10" max="10" width="12.625" style="1" customWidth="1"/>
    <col min="11" max="16384" width="9" style="1"/>
  </cols>
  <sheetData>
    <row r="1" spans="2:10" ht="7.5" customHeight="1"/>
    <row r="2" spans="2:10" s="2" customFormat="1" ht="21" customHeight="1">
      <c r="B2" s="2" t="s">
        <v>44</v>
      </c>
    </row>
    <row r="3" spans="2:10" ht="21" customHeight="1">
      <c r="I3" s="3" t="s">
        <v>0</v>
      </c>
    </row>
    <row r="4" spans="2:10" ht="21" customHeight="1">
      <c r="B4" s="1" t="s">
        <v>50</v>
      </c>
    </row>
    <row r="5" spans="2:10" ht="21" customHeight="1"/>
    <row r="6" spans="2:10" s="2" customFormat="1" ht="33" customHeight="1">
      <c r="B6" s="9" t="s">
        <v>45</v>
      </c>
      <c r="C6" s="9"/>
      <c r="D6" s="9"/>
      <c r="E6" s="9"/>
      <c r="F6" s="9"/>
      <c r="G6" s="9"/>
      <c r="H6" s="9"/>
      <c r="I6" s="9"/>
      <c r="J6" s="4"/>
    </row>
    <row r="7" spans="2:10" ht="33" customHeight="1">
      <c r="B7" s="5"/>
      <c r="C7" s="5"/>
      <c r="D7" s="5"/>
      <c r="E7" s="5"/>
      <c r="F7" s="5"/>
      <c r="G7" s="5"/>
      <c r="H7" s="5"/>
      <c r="I7" s="5"/>
      <c r="J7" s="5"/>
    </row>
    <row r="8" spans="2:10" ht="33" customHeight="1">
      <c r="B8" s="10" t="s">
        <v>46</v>
      </c>
      <c r="C8" s="10"/>
      <c r="D8" s="10"/>
      <c r="E8" s="10"/>
      <c r="F8" s="10"/>
      <c r="G8" s="10"/>
      <c r="H8" s="10"/>
      <c r="I8" s="10"/>
    </row>
    <row r="9" spans="2:10" ht="18" customHeight="1"/>
    <row r="10" spans="2:10" ht="33" customHeight="1">
      <c r="B10" s="11" t="s">
        <v>1</v>
      </c>
      <c r="C10" s="12"/>
      <c r="D10" s="17" t="s">
        <v>2</v>
      </c>
      <c r="E10" s="18"/>
      <c r="F10" s="17"/>
      <c r="G10" s="19"/>
      <c r="H10" s="19"/>
      <c r="I10" s="18"/>
    </row>
    <row r="11" spans="2:10" ht="33" customHeight="1">
      <c r="B11" s="13"/>
      <c r="C11" s="14"/>
      <c r="D11" s="17" t="s">
        <v>3</v>
      </c>
      <c r="E11" s="18"/>
      <c r="F11" s="17"/>
      <c r="G11" s="19"/>
      <c r="H11" s="19"/>
      <c r="I11" s="18"/>
    </row>
    <row r="12" spans="2:10" ht="33" customHeight="1">
      <c r="B12" s="13"/>
      <c r="C12" s="14"/>
      <c r="D12" s="17" t="s">
        <v>4</v>
      </c>
      <c r="E12" s="18"/>
      <c r="F12" s="17"/>
      <c r="G12" s="19"/>
      <c r="H12" s="19"/>
      <c r="I12" s="18"/>
    </row>
    <row r="13" spans="2:10" ht="33" customHeight="1">
      <c r="B13" s="13"/>
      <c r="C13" s="14"/>
      <c r="D13" s="17" t="s">
        <v>5</v>
      </c>
      <c r="E13" s="18"/>
      <c r="F13" s="17"/>
      <c r="G13" s="19"/>
      <c r="H13" s="19"/>
      <c r="I13" s="18"/>
    </row>
    <row r="14" spans="2:10" ht="33" customHeight="1">
      <c r="B14" s="13"/>
      <c r="C14" s="14"/>
      <c r="D14" s="17" t="s">
        <v>6</v>
      </c>
      <c r="E14" s="18"/>
      <c r="F14" s="17"/>
      <c r="G14" s="19"/>
      <c r="H14" s="19"/>
      <c r="I14" s="18"/>
    </row>
    <row r="15" spans="2:10" ht="33" customHeight="1">
      <c r="B15" s="15"/>
      <c r="C15" s="16"/>
      <c r="D15" s="17" t="s">
        <v>7</v>
      </c>
      <c r="E15" s="18"/>
      <c r="F15" s="17"/>
      <c r="G15" s="19"/>
      <c r="H15" s="19"/>
      <c r="I15" s="18"/>
    </row>
    <row r="18" spans="2:9" ht="30" customHeight="1">
      <c r="B18" s="6" t="s">
        <v>8</v>
      </c>
      <c r="C18" s="6" t="s">
        <v>9</v>
      </c>
      <c r="D18" s="6" t="s">
        <v>10</v>
      </c>
      <c r="E18" s="6" t="s">
        <v>11</v>
      </c>
      <c r="F18" s="6" t="s">
        <v>12</v>
      </c>
      <c r="G18" s="6" t="s">
        <v>13</v>
      </c>
      <c r="H18" s="8" t="s">
        <v>14</v>
      </c>
      <c r="I18" s="8"/>
    </row>
    <row r="19" spans="2:9" ht="30" customHeight="1">
      <c r="B19" s="6" t="s">
        <v>15</v>
      </c>
      <c r="C19" s="6">
        <v>1</v>
      </c>
      <c r="D19" s="6">
        <v>1</v>
      </c>
      <c r="E19" s="7" t="s">
        <v>16</v>
      </c>
      <c r="F19" s="6" t="s">
        <v>17</v>
      </c>
      <c r="G19" s="6" t="s">
        <v>18</v>
      </c>
      <c r="H19" s="20" t="s">
        <v>19</v>
      </c>
      <c r="I19" s="20"/>
    </row>
    <row r="20" spans="2:9" ht="30" customHeight="1">
      <c r="B20" s="6">
        <v>1</v>
      </c>
      <c r="C20" s="6"/>
      <c r="D20" s="6"/>
      <c r="E20" s="7"/>
      <c r="F20" s="6"/>
      <c r="G20" s="6"/>
      <c r="H20" s="20"/>
      <c r="I20" s="20"/>
    </row>
    <row r="21" spans="2:9" ht="30" customHeight="1">
      <c r="B21" s="6">
        <v>2</v>
      </c>
      <c r="C21" s="6"/>
      <c r="D21" s="6"/>
      <c r="E21" s="7"/>
      <c r="F21" s="6"/>
      <c r="G21" s="6"/>
      <c r="H21" s="20"/>
      <c r="I21" s="20"/>
    </row>
    <row r="22" spans="2:9" ht="30" customHeight="1">
      <c r="B22" s="6">
        <v>3</v>
      </c>
      <c r="C22" s="6"/>
      <c r="D22" s="6"/>
      <c r="E22" s="7"/>
      <c r="F22" s="6"/>
      <c r="G22" s="6"/>
      <c r="H22" s="20"/>
      <c r="I22" s="20"/>
    </row>
    <row r="23" spans="2:9" ht="30" customHeight="1">
      <c r="B23" s="6" t="s">
        <v>20</v>
      </c>
      <c r="C23" s="6"/>
      <c r="D23" s="6"/>
      <c r="E23" s="7"/>
      <c r="F23" s="6"/>
      <c r="G23" s="6"/>
      <c r="H23" s="20"/>
      <c r="I23" s="20"/>
    </row>
    <row r="24" spans="2:9">
      <c r="B24" s="1" t="s">
        <v>21</v>
      </c>
    </row>
    <row r="25" spans="2:9">
      <c r="B25" s="1" t="s">
        <v>22</v>
      </c>
    </row>
  </sheetData>
  <mergeCells count="21">
    <mergeCell ref="H19:I19"/>
    <mergeCell ref="H20:I20"/>
    <mergeCell ref="H21:I21"/>
    <mergeCell ref="H22:I22"/>
    <mergeCell ref="H23:I23"/>
    <mergeCell ref="H18:I18"/>
    <mergeCell ref="B6:I6"/>
    <mergeCell ref="B8:I8"/>
    <mergeCell ref="B10:C15"/>
    <mergeCell ref="D10:E10"/>
    <mergeCell ref="F10:I10"/>
    <mergeCell ref="D11:E11"/>
    <mergeCell ref="F11:I11"/>
    <mergeCell ref="D12:E12"/>
    <mergeCell ref="F12:I12"/>
    <mergeCell ref="D13:E13"/>
    <mergeCell ref="F13:I13"/>
    <mergeCell ref="D14:E14"/>
    <mergeCell ref="F14:I14"/>
    <mergeCell ref="D15:E15"/>
    <mergeCell ref="F15:I15"/>
  </mergeCells>
  <phoneticPr fontId="3"/>
  <pageMargins left="0.78740157480314965" right="0.78740157480314965" top="0.78740157480314965" bottom="0.94488188976377963" header="0.31496062992125984" footer="0.31496062992125984"/>
  <pageSetup paperSize="9" scale="91"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25"/>
  <sheetViews>
    <sheetView showGridLines="0" view="pageBreakPreview" zoomScaleNormal="100" zoomScaleSheetLayoutView="100" workbookViewId="0">
      <selection activeCell="B4" sqref="B4"/>
    </sheetView>
  </sheetViews>
  <sheetFormatPr defaultColWidth="9" defaultRowHeight="13.5"/>
  <cols>
    <col min="1" max="1" width="1.125" style="1" customWidth="1"/>
    <col min="2" max="2" width="4.5" style="1" customWidth="1"/>
    <col min="3" max="3" width="3.5" style="1" bestFit="1" customWidth="1"/>
    <col min="4" max="4" width="7.5" style="1" bestFit="1" customWidth="1"/>
    <col min="5" max="5" width="9.125" style="1" customWidth="1"/>
    <col min="6" max="6" width="8.875" style="1" customWidth="1"/>
    <col min="7" max="7" width="9.125" style="1" customWidth="1"/>
    <col min="8" max="8" width="11.625" style="1" customWidth="1"/>
    <col min="9" max="9" width="27.875" style="1" customWidth="1"/>
    <col min="10" max="10" width="12.625" style="1" customWidth="1"/>
    <col min="11" max="16384" width="9" style="1"/>
  </cols>
  <sheetData>
    <row r="1" spans="2:10" ht="7.5" customHeight="1"/>
    <row r="2" spans="2:10" s="2" customFormat="1" ht="21" customHeight="1">
      <c r="B2" s="2" t="s">
        <v>47</v>
      </c>
    </row>
    <row r="3" spans="2:10" ht="21" customHeight="1">
      <c r="I3" s="3" t="s">
        <v>0</v>
      </c>
    </row>
    <row r="4" spans="2:10" ht="21" customHeight="1">
      <c r="B4" s="1" t="s">
        <v>50</v>
      </c>
    </row>
    <row r="5" spans="2:10" ht="21" customHeight="1"/>
    <row r="6" spans="2:10" s="2" customFormat="1" ht="33" customHeight="1">
      <c r="B6" s="9" t="s">
        <v>48</v>
      </c>
      <c r="C6" s="9"/>
      <c r="D6" s="9"/>
      <c r="E6" s="9"/>
      <c r="F6" s="9"/>
      <c r="G6" s="9"/>
      <c r="H6" s="9"/>
      <c r="I6" s="9"/>
      <c r="J6" s="4"/>
    </row>
    <row r="7" spans="2:10" ht="33" customHeight="1">
      <c r="B7" s="5"/>
      <c r="C7" s="5"/>
      <c r="D7" s="5"/>
      <c r="E7" s="5"/>
      <c r="F7" s="5"/>
      <c r="G7" s="5"/>
      <c r="H7" s="5"/>
      <c r="I7" s="5"/>
      <c r="J7" s="5"/>
    </row>
    <row r="8" spans="2:10" ht="33" customHeight="1">
      <c r="B8" s="10" t="s">
        <v>49</v>
      </c>
      <c r="C8" s="10"/>
      <c r="D8" s="10"/>
      <c r="E8" s="10"/>
      <c r="F8" s="10"/>
      <c r="G8" s="10"/>
      <c r="H8" s="10"/>
      <c r="I8" s="10"/>
    </row>
    <row r="9" spans="2:10" ht="18" customHeight="1"/>
    <row r="10" spans="2:10" ht="33" customHeight="1">
      <c r="B10" s="11" t="s">
        <v>1</v>
      </c>
      <c r="C10" s="12"/>
      <c r="D10" s="17" t="s">
        <v>2</v>
      </c>
      <c r="E10" s="18"/>
      <c r="F10" s="17"/>
      <c r="G10" s="19"/>
      <c r="H10" s="19"/>
      <c r="I10" s="18"/>
    </row>
    <row r="11" spans="2:10" ht="33" customHeight="1">
      <c r="B11" s="13"/>
      <c r="C11" s="14"/>
      <c r="D11" s="17" t="s">
        <v>3</v>
      </c>
      <c r="E11" s="18"/>
      <c r="F11" s="17"/>
      <c r="G11" s="19"/>
      <c r="H11" s="19"/>
      <c r="I11" s="18"/>
    </row>
    <row r="12" spans="2:10" ht="33" customHeight="1">
      <c r="B12" s="13"/>
      <c r="C12" s="14"/>
      <c r="D12" s="17" t="s">
        <v>4</v>
      </c>
      <c r="E12" s="18"/>
      <c r="F12" s="17"/>
      <c r="G12" s="19"/>
      <c r="H12" s="19"/>
      <c r="I12" s="18"/>
    </row>
    <row r="13" spans="2:10" ht="33" customHeight="1">
      <c r="B13" s="13"/>
      <c r="C13" s="14"/>
      <c r="D13" s="17" t="s">
        <v>5</v>
      </c>
      <c r="E13" s="18"/>
      <c r="F13" s="17"/>
      <c r="G13" s="19"/>
      <c r="H13" s="19"/>
      <c r="I13" s="18"/>
    </row>
    <row r="14" spans="2:10" ht="33" customHeight="1">
      <c r="B14" s="13"/>
      <c r="C14" s="14"/>
      <c r="D14" s="17" t="s">
        <v>6</v>
      </c>
      <c r="E14" s="18"/>
      <c r="F14" s="17"/>
      <c r="G14" s="19"/>
      <c r="H14" s="19"/>
      <c r="I14" s="18"/>
    </row>
    <row r="15" spans="2:10" ht="33" customHeight="1">
      <c r="B15" s="15"/>
      <c r="C15" s="16"/>
      <c r="D15" s="17" t="s">
        <v>7</v>
      </c>
      <c r="E15" s="18"/>
      <c r="F15" s="17"/>
      <c r="G15" s="19"/>
      <c r="H15" s="19"/>
      <c r="I15" s="18"/>
    </row>
    <row r="18" spans="2:9" ht="30" customHeight="1">
      <c r="B18" s="6" t="s">
        <v>8</v>
      </c>
      <c r="C18" s="6" t="s">
        <v>9</v>
      </c>
      <c r="D18" s="6" t="s">
        <v>10</v>
      </c>
      <c r="E18" s="6" t="s">
        <v>11</v>
      </c>
      <c r="F18" s="6" t="s">
        <v>12</v>
      </c>
      <c r="G18" s="6" t="s">
        <v>13</v>
      </c>
      <c r="H18" s="8" t="s">
        <v>14</v>
      </c>
      <c r="I18" s="8"/>
    </row>
    <row r="19" spans="2:9" ht="30" customHeight="1">
      <c r="B19" s="6" t="s">
        <v>15</v>
      </c>
      <c r="C19" s="6">
        <v>1</v>
      </c>
      <c r="D19" s="6">
        <v>1</v>
      </c>
      <c r="E19" s="7" t="s">
        <v>16</v>
      </c>
      <c r="F19" s="6" t="s">
        <v>17</v>
      </c>
      <c r="G19" s="6" t="s">
        <v>18</v>
      </c>
      <c r="H19" s="20" t="s">
        <v>19</v>
      </c>
      <c r="I19" s="20"/>
    </row>
    <row r="20" spans="2:9" ht="30" customHeight="1">
      <c r="B20" s="6">
        <v>1</v>
      </c>
      <c r="C20" s="6"/>
      <c r="D20" s="6"/>
      <c r="E20" s="7"/>
      <c r="F20" s="6"/>
      <c r="G20" s="6"/>
      <c r="H20" s="20"/>
      <c r="I20" s="20"/>
    </row>
    <row r="21" spans="2:9" ht="30" customHeight="1">
      <c r="B21" s="6">
        <v>2</v>
      </c>
      <c r="C21" s="6"/>
      <c r="D21" s="6"/>
      <c r="E21" s="7"/>
      <c r="F21" s="6"/>
      <c r="G21" s="6"/>
      <c r="H21" s="20"/>
      <c r="I21" s="20"/>
    </row>
    <row r="22" spans="2:9" ht="30" customHeight="1">
      <c r="B22" s="6">
        <v>3</v>
      </c>
      <c r="C22" s="6"/>
      <c r="D22" s="6"/>
      <c r="E22" s="7"/>
      <c r="F22" s="6"/>
      <c r="G22" s="6"/>
      <c r="H22" s="20"/>
      <c r="I22" s="20"/>
    </row>
    <row r="23" spans="2:9" ht="30" customHeight="1">
      <c r="B23" s="6" t="s">
        <v>20</v>
      </c>
      <c r="C23" s="6"/>
      <c r="D23" s="6"/>
      <c r="E23" s="7"/>
      <c r="F23" s="6"/>
      <c r="G23" s="6"/>
      <c r="H23" s="20"/>
      <c r="I23" s="20"/>
    </row>
    <row r="24" spans="2:9">
      <c r="B24" s="1" t="s">
        <v>21</v>
      </c>
    </row>
    <row r="25" spans="2:9">
      <c r="B25" s="1" t="s">
        <v>22</v>
      </c>
    </row>
  </sheetData>
  <mergeCells count="21">
    <mergeCell ref="H19:I19"/>
    <mergeCell ref="H20:I20"/>
    <mergeCell ref="H21:I21"/>
    <mergeCell ref="H22:I22"/>
    <mergeCell ref="H23:I23"/>
    <mergeCell ref="H18:I18"/>
    <mergeCell ref="B6:I6"/>
    <mergeCell ref="B8:I8"/>
    <mergeCell ref="B10:C15"/>
    <mergeCell ref="D10:E10"/>
    <mergeCell ref="F10:I10"/>
    <mergeCell ref="D11:E11"/>
    <mergeCell ref="F11:I11"/>
    <mergeCell ref="D12:E12"/>
    <mergeCell ref="F12:I12"/>
    <mergeCell ref="D13:E13"/>
    <mergeCell ref="F13:I13"/>
    <mergeCell ref="D14:E14"/>
    <mergeCell ref="F14:I14"/>
    <mergeCell ref="D15:E15"/>
    <mergeCell ref="F15:I15"/>
  </mergeCells>
  <phoneticPr fontId="3"/>
  <pageMargins left="0.78740157480314965" right="0.78740157480314965" top="0.78740157480314965" bottom="0.94488188976377963" header="0.31496062992125984" footer="0.31496062992125984"/>
  <pageSetup paperSize="9" scale="9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28</vt:i4>
      </vt:variant>
      <vt:variant>
        <vt:lpstr>名前付き一覧</vt:lpstr>
      </vt:variant>
      <vt:variant>
        <vt:i4>24</vt:i4>
      </vt:variant>
    </vt:vector>
  </HeadingPairs>
  <TitlesOfParts>
    <vt:vector size="52" baseType="lpstr">
      <vt:lpstr>様式1-1</vt:lpstr>
      <vt:lpstr>様式1-2</vt:lpstr>
      <vt:lpstr>様式1-3</vt:lpstr>
      <vt:lpstr>様式1-4</vt:lpstr>
      <vt:lpstr>様式1-5</vt:lpstr>
      <vt:lpstr>様式1-6</vt:lpstr>
      <vt:lpstr>様式1-7</vt:lpstr>
      <vt:lpstr>様式1-8</vt:lpstr>
      <vt:lpstr>様式1-9</vt:lpstr>
      <vt:lpstr>様式5-2提案価格内訳書</vt:lpstr>
      <vt:lpstr>5-3年度内訳</vt:lpstr>
      <vt:lpstr>様式5-4年度別設計・建設・SPC設立経費</vt:lpstr>
      <vt:lpstr>5-4-1設計価格内訳</vt:lpstr>
      <vt:lpstr>5-4-2施工価格内訳</vt:lpstr>
      <vt:lpstr>5-4-3土木内訳</vt:lpstr>
      <vt:lpstr>5-4-4土木明細</vt:lpstr>
      <vt:lpstr>5-4-5建築内訳</vt:lpstr>
      <vt:lpstr>5-4-6建築明細</vt:lpstr>
      <vt:lpstr>5-4-7機械内訳</vt:lpstr>
      <vt:lpstr>5-4-8機械明細</vt:lpstr>
      <vt:lpstr>5-4-9電気内訳</vt:lpstr>
      <vt:lpstr>5-4-10電気明細</vt:lpstr>
      <vt:lpstr>5-5維持管理費内訳</vt:lpstr>
      <vt:lpstr>5‐6電気料金単価</vt:lpstr>
      <vt:lpstr>5-7外部委託費</vt:lpstr>
      <vt:lpstr>5-8修繕費</vt:lpstr>
      <vt:lpstr>5-9改築費</vt:lpstr>
      <vt:lpstr>様式6-2要求水準基礎審査書</vt:lpstr>
      <vt:lpstr>'5-3年度内訳'!Print_Area</vt:lpstr>
      <vt:lpstr>'5-4-1設計価格内訳'!Print_Area</vt:lpstr>
      <vt:lpstr>'5-4-2施工価格内訳'!Print_Area</vt:lpstr>
      <vt:lpstr>'5-4-3土木内訳'!Print_Area</vt:lpstr>
      <vt:lpstr>'5-4-4土木明細'!Print_Area</vt:lpstr>
      <vt:lpstr>'5-4-5建築内訳'!Print_Area</vt:lpstr>
      <vt:lpstr>'5-5維持管理費内訳'!Print_Area</vt:lpstr>
      <vt:lpstr>'5‐6電気料金単価'!Print_Area</vt:lpstr>
      <vt:lpstr>'5-7外部委託費'!Print_Area</vt:lpstr>
      <vt:lpstr>'5-8修繕費'!Print_Area</vt:lpstr>
      <vt:lpstr>'5-9改築費'!Print_Area</vt:lpstr>
      <vt:lpstr>'様式1-1'!Print_Area</vt:lpstr>
      <vt:lpstr>'様式1-2'!Print_Area</vt:lpstr>
      <vt:lpstr>'様式1-3'!Print_Area</vt:lpstr>
      <vt:lpstr>'様式1-4'!Print_Area</vt:lpstr>
      <vt:lpstr>'様式1-5'!Print_Area</vt:lpstr>
      <vt:lpstr>'様式1-6'!Print_Area</vt:lpstr>
      <vt:lpstr>'様式1-7'!Print_Area</vt:lpstr>
      <vt:lpstr>'様式1-8'!Print_Area</vt:lpstr>
      <vt:lpstr>'様式1-9'!Print_Area</vt:lpstr>
      <vt:lpstr>'様式5-2提案価格内訳書'!Print_Area</vt:lpstr>
      <vt:lpstr>'様式5-4年度別設計・建設・SPC設立経費'!Print_Area</vt:lpstr>
      <vt:lpstr>'様式6-2要求水準基礎審査書'!Print_Area</vt:lpstr>
      <vt:lpstr>'様式6-2要求水準基礎審査書'!Print_Titles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2021-04-16T07:34:28Z</dcterms:modified>
</cp:coreProperties>
</file>