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ごみ減量推進課\001（※）ごみ減量・リサイクル推進担当班\ごみ減量推進事業所・エコショップ\ごみ減量推進事業所\R07\依頼文\計画書\"/>
    </mc:Choice>
  </mc:AlternateContent>
  <bookViews>
    <workbookView xWindow="602" yWindow="118" windowWidth="19397" windowHeight="7834"/>
  </bookViews>
  <sheets>
    <sheet name="記入例（計算式有効）" sheetId="4" r:id="rId1"/>
  </sheets>
  <calcPr calcId="162913"/>
</workbook>
</file>

<file path=xl/calcChain.xml><?xml version="1.0" encoding="utf-8"?>
<calcChain xmlns="http://schemas.openxmlformats.org/spreadsheetml/2006/main">
  <c r="C26" i="4" l="1"/>
  <c r="K39" i="4"/>
  <c r="K38" i="4"/>
  <c r="K37" i="4"/>
  <c r="K36" i="4"/>
  <c r="K35" i="4"/>
  <c r="K34" i="4"/>
  <c r="K33" i="4"/>
  <c r="K32" i="4"/>
  <c r="K31" i="4"/>
  <c r="K40" i="4" s="1"/>
  <c r="D39" i="4"/>
  <c r="D38" i="4"/>
  <c r="D37" i="4"/>
  <c r="D36" i="4"/>
  <c r="D35" i="4"/>
  <c r="D34" i="4"/>
  <c r="D33" i="4"/>
  <c r="D32" i="4"/>
  <c r="D31" i="4"/>
  <c r="O34" i="4"/>
  <c r="H34" i="4"/>
  <c r="M40" i="4" l="1"/>
  <c r="I40" i="4"/>
  <c r="F40" i="4"/>
  <c r="D40" i="4"/>
  <c r="C40" i="4"/>
  <c r="O39" i="4"/>
  <c r="H39" i="4"/>
  <c r="O38" i="4"/>
  <c r="H38" i="4"/>
  <c r="O37" i="4"/>
  <c r="H37" i="4"/>
  <c r="O36" i="4"/>
  <c r="H36" i="4"/>
  <c r="O35" i="4"/>
  <c r="H35" i="4"/>
  <c r="O33" i="4"/>
  <c r="H33" i="4"/>
  <c r="O32" i="4"/>
  <c r="H32" i="4"/>
  <c r="O31" i="4"/>
  <c r="H31" i="4"/>
  <c r="G12" i="4"/>
  <c r="H40" i="4" l="1"/>
  <c r="O40" i="4"/>
</calcChain>
</file>

<file path=xl/sharedStrings.xml><?xml version="1.0" encoding="utf-8"?>
<sst xmlns="http://schemas.openxmlformats.org/spreadsheetml/2006/main" count="94" uniqueCount="69">
  <si>
    <t>様式第2号（第4条関係）</t>
    <rPh sb="0" eb="2">
      <t>ヨウシキ</t>
    </rPh>
    <rPh sb="2" eb="3">
      <t>ダイ</t>
    </rPh>
    <rPh sb="4" eb="5">
      <t>ゴウ</t>
    </rPh>
    <rPh sb="6" eb="7">
      <t>ダイ</t>
    </rPh>
    <rPh sb="8" eb="9">
      <t>ジョウ</t>
    </rPh>
    <rPh sb="9" eb="11">
      <t>カンケイ</t>
    </rPh>
    <phoneticPr fontId="1"/>
  </si>
  <si>
    <t>廃棄物の減量に関する計画書</t>
    <rPh sb="0" eb="3">
      <t>ハイキブツ</t>
    </rPh>
    <rPh sb="4" eb="6">
      <t>ゲンリョウ</t>
    </rPh>
    <rPh sb="7" eb="8">
      <t>カン</t>
    </rPh>
    <rPh sb="10" eb="13">
      <t>ケイカクショ</t>
    </rPh>
    <phoneticPr fontId="1"/>
  </si>
  <si>
    <t>事業所の概要</t>
    <rPh sb="0" eb="2">
      <t>ジギョウ</t>
    </rPh>
    <rPh sb="2" eb="3">
      <t>ショ</t>
    </rPh>
    <rPh sb="4" eb="6">
      <t>ガイヨウ</t>
    </rPh>
    <phoneticPr fontId="1"/>
  </si>
  <si>
    <t>住所</t>
    <rPh sb="0" eb="2">
      <t>ジュウショ</t>
    </rPh>
    <phoneticPr fontId="1"/>
  </si>
  <si>
    <t>用途・規模</t>
    <rPh sb="0" eb="2">
      <t>ヨウト</t>
    </rPh>
    <rPh sb="3" eb="5">
      <t>キボ</t>
    </rPh>
    <phoneticPr fontId="1"/>
  </si>
  <si>
    <t>事務所</t>
    <rPh sb="0" eb="2">
      <t>ジム</t>
    </rPh>
    <rPh sb="2" eb="3">
      <t>ショ</t>
    </rPh>
    <phoneticPr fontId="1"/>
  </si>
  <si>
    <t>店舗</t>
    <rPh sb="0" eb="2">
      <t>テンポ</t>
    </rPh>
    <phoneticPr fontId="1"/>
  </si>
  <si>
    <t>工場</t>
    <rPh sb="0" eb="2">
      <t>コウジョウ</t>
    </rPh>
    <phoneticPr fontId="1"/>
  </si>
  <si>
    <t>その他</t>
    <rPh sb="2" eb="3">
      <t>タ</t>
    </rPh>
    <phoneticPr fontId="1"/>
  </si>
  <si>
    <t>ケ所</t>
    <rPh sb="0" eb="2">
      <t>カショ</t>
    </rPh>
    <phoneticPr fontId="1"/>
  </si>
  <si>
    <t>㎡</t>
    <phoneticPr fontId="1"/>
  </si>
  <si>
    <t>上記の住所以外に存する事務所・店舗等の名称</t>
    <rPh sb="0" eb="2">
      <t>ジョウキ</t>
    </rPh>
    <rPh sb="3" eb="5">
      <t>ジュウショ</t>
    </rPh>
    <rPh sb="5" eb="7">
      <t>イガイ</t>
    </rPh>
    <rPh sb="8" eb="9">
      <t>ソン</t>
    </rPh>
    <rPh sb="11" eb="13">
      <t>ジム</t>
    </rPh>
    <rPh sb="13" eb="14">
      <t>ショ</t>
    </rPh>
    <rPh sb="15" eb="17">
      <t>テンポ</t>
    </rPh>
    <rPh sb="17" eb="18">
      <t>トウ</t>
    </rPh>
    <rPh sb="19" eb="21">
      <t>メイショウ</t>
    </rPh>
    <phoneticPr fontId="1"/>
  </si>
  <si>
    <t>延べ面積計</t>
    <rPh sb="0" eb="1">
      <t>ノ</t>
    </rPh>
    <rPh sb="2" eb="4">
      <t>メンセキ</t>
    </rPh>
    <rPh sb="4" eb="5">
      <t>ケイ</t>
    </rPh>
    <phoneticPr fontId="1"/>
  </si>
  <si>
    <t>従業員数</t>
    <rPh sb="0" eb="3">
      <t>ジュウギョウイン</t>
    </rPh>
    <rPh sb="3" eb="4">
      <t>スウ</t>
    </rPh>
    <phoneticPr fontId="1"/>
  </si>
  <si>
    <t>年間訪問者数</t>
    <rPh sb="0" eb="2">
      <t>ネンカン</t>
    </rPh>
    <rPh sb="2" eb="4">
      <t>ホウモン</t>
    </rPh>
    <rPh sb="4" eb="5">
      <t>シャ</t>
    </rPh>
    <rPh sb="5" eb="6">
      <t>スウ</t>
    </rPh>
    <phoneticPr fontId="1"/>
  </si>
  <si>
    <t>人</t>
    <rPh sb="0" eb="1">
      <t>ニン</t>
    </rPh>
    <phoneticPr fontId="1"/>
  </si>
  <si>
    <t>今年度廃棄物処理業者調べ</t>
    <rPh sb="0" eb="3">
      <t>コンネンド</t>
    </rPh>
    <rPh sb="3" eb="6">
      <t>ハイキブツ</t>
    </rPh>
    <rPh sb="6" eb="8">
      <t>ショリ</t>
    </rPh>
    <rPh sb="8" eb="10">
      <t>ギョウシャ</t>
    </rPh>
    <rPh sb="10" eb="11">
      <t>シラ</t>
    </rPh>
    <phoneticPr fontId="1"/>
  </si>
  <si>
    <t>廃棄物の種類</t>
    <rPh sb="0" eb="3">
      <t>ハイキブツ</t>
    </rPh>
    <rPh sb="4" eb="6">
      <t>シュルイ</t>
    </rPh>
    <phoneticPr fontId="1"/>
  </si>
  <si>
    <t>処理業者名</t>
    <rPh sb="0" eb="2">
      <t>ショリ</t>
    </rPh>
    <rPh sb="2" eb="4">
      <t>ギョウシャ</t>
    </rPh>
    <rPh sb="4" eb="5">
      <t>メイ</t>
    </rPh>
    <phoneticPr fontId="1"/>
  </si>
  <si>
    <t>前年度実績自己評価</t>
    <rPh sb="0" eb="3">
      <t>ゼンネンド</t>
    </rPh>
    <rPh sb="3" eb="5">
      <t>ジッセキ</t>
    </rPh>
    <rPh sb="5" eb="7">
      <t>ジコ</t>
    </rPh>
    <rPh sb="7" eb="9">
      <t>ヒョウカ</t>
    </rPh>
    <phoneticPr fontId="1"/>
  </si>
  <si>
    <t>現在の再利用の具体的方法</t>
    <rPh sb="0" eb="2">
      <t>ゲンザイ</t>
    </rPh>
    <rPh sb="3" eb="6">
      <t>サイリヨウ</t>
    </rPh>
    <rPh sb="7" eb="10">
      <t>グタイテキ</t>
    </rPh>
    <rPh sb="10" eb="12">
      <t>ホウホウ</t>
    </rPh>
    <phoneticPr fontId="1"/>
  </si>
  <si>
    <t>今後再利用可能な品目及びその方法</t>
    <rPh sb="0" eb="2">
      <t>コンゴ</t>
    </rPh>
    <rPh sb="2" eb="5">
      <t>サイリヨウ</t>
    </rPh>
    <rPh sb="5" eb="7">
      <t>カノウ</t>
    </rPh>
    <rPh sb="8" eb="10">
      <t>ヒンモク</t>
    </rPh>
    <rPh sb="10" eb="11">
      <t>オヨ</t>
    </rPh>
    <rPh sb="14" eb="16">
      <t>ホウホウ</t>
    </rPh>
    <phoneticPr fontId="1"/>
  </si>
  <si>
    <t>年度区分</t>
    <rPh sb="0" eb="2">
      <t>ネンド</t>
    </rPh>
    <rPh sb="2" eb="4">
      <t>クブン</t>
    </rPh>
    <phoneticPr fontId="1"/>
  </si>
  <si>
    <t>廃棄先</t>
    <rPh sb="0" eb="2">
      <t>ハイキ</t>
    </rPh>
    <rPh sb="2" eb="3">
      <t>サキ</t>
    </rPh>
    <phoneticPr fontId="1"/>
  </si>
  <si>
    <t>廃棄物
発生量
トン/年（Ａ）</t>
    <rPh sb="0" eb="3">
      <t>ハイキブツ</t>
    </rPh>
    <rPh sb="4" eb="6">
      <t>ハッセイ</t>
    </rPh>
    <rPh sb="6" eb="7">
      <t>リョウ</t>
    </rPh>
    <rPh sb="11" eb="12">
      <t>ネン</t>
    </rPh>
    <phoneticPr fontId="1"/>
  </si>
  <si>
    <t>処理区分</t>
    <rPh sb="0" eb="2">
      <t>ショリ</t>
    </rPh>
    <rPh sb="2" eb="4">
      <t>クブン</t>
    </rPh>
    <phoneticPr fontId="1"/>
  </si>
  <si>
    <t>種類</t>
    <rPh sb="0" eb="2">
      <t>シュルイ</t>
    </rPh>
    <phoneticPr fontId="1"/>
  </si>
  <si>
    <t>１　新聞紙</t>
    <rPh sb="2" eb="5">
      <t>シンブンシ</t>
    </rPh>
    <phoneticPr fontId="1"/>
  </si>
  <si>
    <t>２　雑誌</t>
    <rPh sb="2" eb="4">
      <t>ザッシ</t>
    </rPh>
    <phoneticPr fontId="1"/>
  </si>
  <si>
    <t>３　段ボール</t>
    <rPh sb="2" eb="3">
      <t>ダン</t>
    </rPh>
    <phoneticPr fontId="1"/>
  </si>
  <si>
    <t>４　その他の紙</t>
    <rPh sb="4" eb="5">
      <t>タ</t>
    </rPh>
    <rPh sb="6" eb="7">
      <t>カミ</t>
    </rPh>
    <phoneticPr fontId="1"/>
  </si>
  <si>
    <t>資源回収
業者名等</t>
    <rPh sb="0" eb="2">
      <t>シゲン</t>
    </rPh>
    <rPh sb="2" eb="4">
      <t>カイシュウ</t>
    </rPh>
    <rPh sb="5" eb="7">
      <t>ギョウシャ</t>
    </rPh>
    <rPh sb="7" eb="8">
      <t>メイ</t>
    </rPh>
    <rPh sb="8" eb="9">
      <t>トウ</t>
    </rPh>
    <phoneticPr fontId="1"/>
  </si>
  <si>
    <t>廃棄物
発生量
トン/年　Ａ</t>
    <rPh sb="0" eb="3">
      <t>ハイキブツ</t>
    </rPh>
    <rPh sb="4" eb="6">
      <t>ハッセイ</t>
    </rPh>
    <rPh sb="6" eb="7">
      <t>リョウ</t>
    </rPh>
    <rPh sb="11" eb="12">
      <t>ネン</t>
    </rPh>
    <phoneticPr fontId="1"/>
  </si>
  <si>
    <t>廃棄量
（ｔ）</t>
    <rPh sb="0" eb="2">
      <t>ハイキ</t>
    </rPh>
    <rPh sb="2" eb="3">
      <t>リョウ</t>
    </rPh>
    <phoneticPr fontId="1"/>
  </si>
  <si>
    <t>再利用・
資源化量
（ｔ）　Ｂ</t>
    <rPh sb="0" eb="3">
      <t>サイリヨウ</t>
    </rPh>
    <rPh sb="5" eb="8">
      <t>シゲンカ</t>
    </rPh>
    <rPh sb="8" eb="9">
      <t>リョウ</t>
    </rPh>
    <phoneticPr fontId="1"/>
  </si>
  <si>
    <r>
      <t xml:space="preserve">氏名
</t>
    </r>
    <r>
      <rPr>
        <sz val="9"/>
        <color theme="1"/>
        <rFont val="ＭＳ Ｐ明朝"/>
        <family val="1"/>
        <charset val="128"/>
      </rPr>
      <t>法人の場合
は名称及び
代表者氏名</t>
    </r>
    <rPh sb="0" eb="2">
      <t>シメイ</t>
    </rPh>
    <phoneticPr fontId="1"/>
  </si>
  <si>
    <t>計</t>
    <rPh sb="0" eb="1">
      <t>ケイ</t>
    </rPh>
    <phoneticPr fontId="1"/>
  </si>
  <si>
    <t>事業所名</t>
    <rPh sb="0" eb="2">
      <t>ジギョウ</t>
    </rPh>
    <rPh sb="2" eb="3">
      <t>ショ</t>
    </rPh>
    <rPh sb="3" eb="4">
      <t>メイ</t>
    </rPh>
    <phoneticPr fontId="1"/>
  </si>
  <si>
    <t>再利用・
資源化率
（Ｂ/Ａ）
％</t>
    <rPh sb="0" eb="3">
      <t>サイリヨウ</t>
    </rPh>
    <rPh sb="5" eb="8">
      <t>シゲンカ</t>
    </rPh>
    <rPh sb="8" eb="9">
      <t>リツ</t>
    </rPh>
    <phoneticPr fontId="1"/>
  </si>
  <si>
    <t>廃棄物管理
責任者の
職名・氏名</t>
    <rPh sb="0" eb="3">
      <t>ハイキブツ</t>
    </rPh>
    <rPh sb="3" eb="5">
      <t>カンリ</t>
    </rPh>
    <rPh sb="6" eb="8">
      <t>セキニン</t>
    </rPh>
    <rPh sb="8" eb="9">
      <t>シャ</t>
    </rPh>
    <rPh sb="11" eb="13">
      <t>ショクメイ</t>
    </rPh>
    <rPh sb="14" eb="16">
      <t>シメイ</t>
    </rPh>
    <phoneticPr fontId="1"/>
  </si>
  <si>
    <t>大分市荷揚町２番３１号</t>
    <rPh sb="0" eb="3">
      <t>オオイタシ</t>
    </rPh>
    <rPh sb="3" eb="6">
      <t>ニアゲマチ</t>
    </rPh>
    <rPh sb="7" eb="8">
      <t>バン</t>
    </rPh>
    <rPh sb="10" eb="11">
      <t>ゴウ</t>
    </rPh>
    <phoneticPr fontId="1"/>
  </si>
  <si>
    <t>大分○○株式会社</t>
    <rPh sb="0" eb="2">
      <t>オオイタ</t>
    </rPh>
    <rPh sb="4" eb="8">
      <t>カブシキガイシャ</t>
    </rPh>
    <phoneticPr fontId="1"/>
  </si>
  <si>
    <t>代表取締役　大分　一子</t>
    <rPh sb="0" eb="2">
      <t>ダイヒョウ</t>
    </rPh>
    <rPh sb="2" eb="5">
      <t>トリシマリヤク</t>
    </rPh>
    <rPh sb="6" eb="8">
      <t>オオイタ</t>
    </rPh>
    <rPh sb="9" eb="11">
      <t>イチコ</t>
    </rPh>
    <phoneticPr fontId="1"/>
  </si>
  <si>
    <t>大分○○（株）　　◆◆店</t>
    <rPh sb="0" eb="2">
      <t>オオイタ</t>
    </rPh>
    <rPh sb="5" eb="6">
      <t>カブ</t>
    </rPh>
    <rPh sb="11" eb="12">
      <t>テン</t>
    </rPh>
    <phoneticPr fontId="1"/>
  </si>
  <si>
    <t>大分○○（株）　　△△店</t>
    <rPh sb="0" eb="2">
      <t>オオイタ</t>
    </rPh>
    <rPh sb="5" eb="6">
      <t>カブ</t>
    </rPh>
    <rPh sb="11" eb="12">
      <t>テン</t>
    </rPh>
    <phoneticPr fontId="1"/>
  </si>
  <si>
    <t>総務部長　　　荷揚　　太郎</t>
    <rPh sb="0" eb="2">
      <t>ソウム</t>
    </rPh>
    <rPh sb="2" eb="4">
      <t>ブチョウ</t>
    </rPh>
    <rPh sb="7" eb="9">
      <t>ニア</t>
    </rPh>
    <rPh sb="11" eb="13">
      <t>タロウ</t>
    </rPh>
    <phoneticPr fontId="1"/>
  </si>
  <si>
    <t>紙類</t>
    <rPh sb="0" eb="2">
      <t>カミルイ</t>
    </rPh>
    <phoneticPr fontId="1"/>
  </si>
  <si>
    <t>生ごみ</t>
    <rPh sb="0" eb="1">
      <t>ナマ</t>
    </rPh>
    <phoneticPr fontId="1"/>
  </si>
  <si>
    <t>可燃物</t>
    <rPh sb="0" eb="3">
      <t>カネンブツ</t>
    </rPh>
    <phoneticPr fontId="1"/>
  </si>
  <si>
    <t>△○（株）</t>
    <rPh sb="3" eb="4">
      <t>カブ</t>
    </rPh>
    <phoneticPr fontId="1"/>
  </si>
  <si>
    <t>□□（株）</t>
    <rPh sb="3" eb="4">
      <t>カブ</t>
    </rPh>
    <phoneticPr fontId="1"/>
  </si>
  <si>
    <t>○×（有）</t>
    <rPh sb="3" eb="4">
      <t>ユウ</t>
    </rPh>
    <phoneticPr fontId="1"/>
  </si>
  <si>
    <t>機密文書</t>
    <rPh sb="0" eb="2">
      <t>キミツ</t>
    </rPh>
    <rPh sb="2" eb="4">
      <t>ブンショ</t>
    </rPh>
    <phoneticPr fontId="1"/>
  </si>
  <si>
    <t>（株）▲▲</t>
    <rPh sb="1" eb="2">
      <t>カブ</t>
    </rPh>
    <phoneticPr fontId="1"/>
  </si>
  <si>
    <t xml:space="preserve">
生ごみ、雑がみ等、可燃物として処理していたものについて、これまで資源化処理を進めてきて、可燃物にかなりの減量効果があった。
　今後は、分別の徹底を維持するとともに、発生抑制に向け、さらなる啓発を進めていきたい。</t>
    <rPh sb="1" eb="2">
      <t>ナマ</t>
    </rPh>
    <rPh sb="5" eb="6">
      <t>ザツ</t>
    </rPh>
    <rPh sb="8" eb="9">
      <t>トウ</t>
    </rPh>
    <rPh sb="10" eb="13">
      <t>カネンブツ</t>
    </rPh>
    <rPh sb="16" eb="18">
      <t>ショリ</t>
    </rPh>
    <rPh sb="33" eb="36">
      <t>シゲンカ</t>
    </rPh>
    <rPh sb="36" eb="38">
      <t>ショリ</t>
    </rPh>
    <rPh sb="39" eb="40">
      <t>スス</t>
    </rPh>
    <rPh sb="45" eb="48">
      <t>カネンブツ</t>
    </rPh>
    <rPh sb="53" eb="55">
      <t>ゲンリョウ</t>
    </rPh>
    <rPh sb="55" eb="57">
      <t>コウカ</t>
    </rPh>
    <rPh sb="64" eb="66">
      <t>コンゴ</t>
    </rPh>
    <rPh sb="68" eb="70">
      <t>ブンベツ</t>
    </rPh>
    <rPh sb="71" eb="73">
      <t>テッテイ</t>
    </rPh>
    <rPh sb="74" eb="76">
      <t>イジ</t>
    </rPh>
    <rPh sb="83" eb="85">
      <t>ハッセイ</t>
    </rPh>
    <rPh sb="85" eb="87">
      <t>ヨクセイ</t>
    </rPh>
    <rPh sb="88" eb="89">
      <t>ム</t>
    </rPh>
    <rPh sb="95" eb="97">
      <t>ケイハツ</t>
    </rPh>
    <rPh sb="98" eb="99">
      <t>スス</t>
    </rPh>
    <phoneticPr fontId="1"/>
  </si>
  <si>
    <t>５　機密文書</t>
    <rPh sb="2" eb="4">
      <t>キミツ</t>
    </rPh>
    <rPh sb="4" eb="6">
      <t>ブンショ</t>
    </rPh>
    <phoneticPr fontId="1"/>
  </si>
  <si>
    <t>６　生ごみ</t>
    <rPh sb="2" eb="3">
      <t>ナマ</t>
    </rPh>
    <phoneticPr fontId="1"/>
  </si>
  <si>
    <t>７　木くず</t>
    <rPh sb="2" eb="3">
      <t>キ</t>
    </rPh>
    <phoneticPr fontId="1"/>
  </si>
  <si>
    <t>８　可燃物</t>
    <rPh sb="2" eb="5">
      <t>カネンブツ</t>
    </rPh>
    <phoneticPr fontId="1"/>
  </si>
  <si>
    <t>　　〃</t>
  </si>
  <si>
    <t>　　〃</t>
    <phoneticPr fontId="1"/>
  </si>
  <si>
    <t>××（株）</t>
    <rPh sb="3" eb="4">
      <t>カブ</t>
    </rPh>
    <phoneticPr fontId="1"/>
  </si>
  <si>
    <t>○○（株）</t>
    <rPh sb="3" eb="4">
      <t>カブ</t>
    </rPh>
    <phoneticPr fontId="1"/>
  </si>
  <si>
    <t>＜　記入例　＞</t>
    <rPh sb="2" eb="4">
      <t>キニュウ</t>
    </rPh>
    <rPh sb="4" eb="5">
      <t>レイ</t>
    </rPh>
    <phoneticPr fontId="1"/>
  </si>
  <si>
    <t xml:space="preserve">
紙類は、雑がみも再資源化している。機密文書は、直接溶解処理できる業者に依頼し、再資源化している。
　生ごみは、専用容器に分別し食品リサイクルにより堆肥化している。
　社内で不要になった備品やファイル等について、まだ使用できるものは捨てる前に他の部署で活用できないか聞いてみて、なるべく再利用している。</t>
    <rPh sb="1" eb="3">
      <t>カミルイ</t>
    </rPh>
    <rPh sb="5" eb="6">
      <t>ザツ</t>
    </rPh>
    <rPh sb="9" eb="13">
      <t>サイシゲンカ</t>
    </rPh>
    <rPh sb="18" eb="20">
      <t>キミツ</t>
    </rPh>
    <rPh sb="20" eb="22">
      <t>ブンショ</t>
    </rPh>
    <rPh sb="24" eb="26">
      <t>チョクセツ</t>
    </rPh>
    <rPh sb="26" eb="28">
      <t>ヨウカイ</t>
    </rPh>
    <rPh sb="28" eb="30">
      <t>ショリ</t>
    </rPh>
    <rPh sb="33" eb="35">
      <t>ギョウシャ</t>
    </rPh>
    <rPh sb="36" eb="38">
      <t>イライ</t>
    </rPh>
    <rPh sb="40" eb="44">
      <t>サイシゲンカ</t>
    </rPh>
    <rPh sb="51" eb="52">
      <t>ナマ</t>
    </rPh>
    <rPh sb="56" eb="58">
      <t>センヨウ</t>
    </rPh>
    <rPh sb="58" eb="60">
      <t>ヨウキ</t>
    </rPh>
    <rPh sb="61" eb="63">
      <t>ブンベツ</t>
    </rPh>
    <rPh sb="64" eb="66">
      <t>ショクヒン</t>
    </rPh>
    <rPh sb="74" eb="77">
      <t>タイヒカ</t>
    </rPh>
    <rPh sb="84" eb="86">
      <t>シャナイ</t>
    </rPh>
    <rPh sb="87" eb="89">
      <t>フヨウ</t>
    </rPh>
    <rPh sb="93" eb="95">
      <t>ビヒン</t>
    </rPh>
    <rPh sb="100" eb="101">
      <t>トウ</t>
    </rPh>
    <rPh sb="108" eb="110">
      <t>シヨウ</t>
    </rPh>
    <rPh sb="116" eb="117">
      <t>ス</t>
    </rPh>
    <rPh sb="119" eb="120">
      <t>マエ</t>
    </rPh>
    <rPh sb="121" eb="122">
      <t>タ</t>
    </rPh>
    <rPh sb="123" eb="125">
      <t>ブショ</t>
    </rPh>
    <rPh sb="126" eb="128">
      <t>カツヨウ</t>
    </rPh>
    <rPh sb="133" eb="134">
      <t>キ</t>
    </rPh>
    <rPh sb="143" eb="146">
      <t>サイリヨウ</t>
    </rPh>
    <phoneticPr fontId="1"/>
  </si>
  <si>
    <t>市清掃工場</t>
    <rPh sb="0" eb="1">
      <t>シ</t>
    </rPh>
    <rPh sb="1" eb="3">
      <t>セイソウ</t>
    </rPh>
    <rPh sb="3" eb="5">
      <t>コウジョウ</t>
    </rPh>
    <phoneticPr fontId="1"/>
  </si>
  <si>
    <t xml:space="preserve">
社内における廃棄物処理の現状を調査したところ、分別が徹底できていなかったことが判明したことから、社内各部署に向けた啓発を強化した。
　また、可燃物の多くにリサイクルできる紙類が入っていたことから、収集運搬業者と調整し雑がみとして回収することにしたところ、可燃物の減量に効果がみられた。
　更に、社外のごみ拾い等のボランティア活動を定期的に行い、環境美化向上にも努めた。</t>
    <rPh sb="1" eb="3">
      <t>シャナイ</t>
    </rPh>
    <rPh sb="7" eb="10">
      <t>ハイキブツ</t>
    </rPh>
    <rPh sb="10" eb="12">
      <t>ショリ</t>
    </rPh>
    <rPh sb="13" eb="15">
      <t>ゲンジョウ</t>
    </rPh>
    <rPh sb="16" eb="18">
      <t>チョウサ</t>
    </rPh>
    <rPh sb="24" eb="26">
      <t>ブンベツ</t>
    </rPh>
    <rPh sb="27" eb="29">
      <t>テッテイ</t>
    </rPh>
    <rPh sb="40" eb="42">
      <t>ハンメイ</t>
    </rPh>
    <rPh sb="49" eb="51">
      <t>シャナイ</t>
    </rPh>
    <rPh sb="51" eb="52">
      <t>カク</t>
    </rPh>
    <rPh sb="52" eb="54">
      <t>ブショ</t>
    </rPh>
    <rPh sb="55" eb="56">
      <t>ム</t>
    </rPh>
    <rPh sb="58" eb="60">
      <t>ケイハツ</t>
    </rPh>
    <rPh sb="61" eb="63">
      <t>キョウカ</t>
    </rPh>
    <rPh sb="71" eb="74">
      <t>カネンブツ</t>
    </rPh>
    <rPh sb="75" eb="76">
      <t>オオ</t>
    </rPh>
    <rPh sb="86" eb="88">
      <t>カミルイ</t>
    </rPh>
    <rPh sb="89" eb="90">
      <t>ハイ</t>
    </rPh>
    <rPh sb="99" eb="101">
      <t>シュウシュウ</t>
    </rPh>
    <rPh sb="101" eb="103">
      <t>ウンパン</t>
    </rPh>
    <rPh sb="103" eb="105">
      <t>ギョウシャ</t>
    </rPh>
    <rPh sb="106" eb="108">
      <t>チョウセイ</t>
    </rPh>
    <rPh sb="109" eb="110">
      <t>ザツ</t>
    </rPh>
    <rPh sb="115" eb="117">
      <t>カイシュウ</t>
    </rPh>
    <rPh sb="128" eb="131">
      <t>カネンブツ</t>
    </rPh>
    <rPh sb="132" eb="134">
      <t>ゲンリョウ</t>
    </rPh>
    <rPh sb="135" eb="137">
      <t>コウカ</t>
    </rPh>
    <rPh sb="145" eb="146">
      <t>サラ</t>
    </rPh>
    <rPh sb="148" eb="149">
      <t>シャ</t>
    </rPh>
    <rPh sb="149" eb="150">
      <t>ソト</t>
    </rPh>
    <rPh sb="153" eb="154">
      <t>ヒロ</t>
    </rPh>
    <rPh sb="155" eb="156">
      <t>ナド</t>
    </rPh>
    <rPh sb="166" eb="169">
      <t>テイキテキ</t>
    </rPh>
    <rPh sb="170" eb="171">
      <t>オコナ</t>
    </rPh>
    <rPh sb="173" eb="175">
      <t>カンキョウ</t>
    </rPh>
    <rPh sb="175" eb="177">
      <t>ビカ</t>
    </rPh>
    <rPh sb="177" eb="179">
      <t>コウジョウ</t>
    </rPh>
    <rPh sb="181" eb="182">
      <t>ツト</t>
    </rPh>
    <phoneticPr fontId="1"/>
  </si>
  <si>
    <t>前年度実績（令和　年 4月　～　令和 年 3月）</t>
    <rPh sb="0" eb="3">
      <t>ゼンネンド</t>
    </rPh>
    <rPh sb="3" eb="5">
      <t>ジッセキ</t>
    </rPh>
    <rPh sb="6" eb="8">
      <t>レイワ</t>
    </rPh>
    <rPh sb="9" eb="10">
      <t>ネン</t>
    </rPh>
    <rPh sb="12" eb="13">
      <t>ツキ</t>
    </rPh>
    <rPh sb="16" eb="18">
      <t>レイワ</t>
    </rPh>
    <rPh sb="19" eb="20">
      <t>ネン</t>
    </rPh>
    <rPh sb="22" eb="23">
      <t>ツキ</t>
    </rPh>
    <phoneticPr fontId="1"/>
  </si>
  <si>
    <t>今年度計画（令和 　年 4月　～　令和 　年 3月）</t>
    <rPh sb="0" eb="3">
      <t>コンネンド</t>
    </rPh>
    <rPh sb="3" eb="5">
      <t>ケイカク</t>
    </rPh>
    <rPh sb="6" eb="8">
      <t>レイワ</t>
    </rPh>
    <rPh sb="10" eb="11">
      <t>ネン</t>
    </rPh>
    <rPh sb="13" eb="14">
      <t>ツキ</t>
    </rPh>
    <rPh sb="17" eb="19">
      <t>レイワ</t>
    </rPh>
    <rPh sb="21" eb="22">
      <t>ネン</t>
    </rPh>
    <rPh sb="24" eb="25">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</si>
</sst>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
    <numFmt numFmtId="177" formatCode="0.0%"/>
    <numFmt numFmtId="178"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明朝"/>
      <family val="1"/>
      <charset val="128"/>
    </font>
    <font>
      <b/>
      <sz val="20"/>
      <color theme="1"/>
      <name val="ＭＳ Ｐ明朝"/>
      <family val="1"/>
      <charset val="128"/>
    </font>
    <font>
      <sz val="11"/>
      <color theme="1"/>
      <name val="ＭＳ Ｐ明朝"/>
      <family val="1"/>
      <charset val="128"/>
    </font>
    <font>
      <b/>
      <sz val="11"/>
      <color theme="1"/>
      <name val="ＭＳ Ｐ明朝"/>
      <family val="1"/>
      <charset val="128"/>
    </font>
    <font>
      <sz val="12"/>
      <color theme="1"/>
      <name val="ＭＳ Ｐ明朝"/>
      <family val="1"/>
      <charset val="128"/>
    </font>
    <font>
      <sz val="16"/>
      <color rgb="FFFF0000"/>
      <name val="HGS創英角ｺﾞｼｯｸUB"/>
      <family val="3"/>
      <charset val="128"/>
    </font>
  </fonts>
  <fills count="2">
    <fill>
      <patternFill patternType="none"/>
    </fill>
    <fill>
      <patternFill patternType="gray125"/>
    </fill>
  </fills>
  <borders count="10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hair">
        <color indexed="64"/>
      </bottom>
      <diagonal/>
    </border>
    <border>
      <left style="medium">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hair">
        <color indexed="64"/>
      </right>
      <top style="medium">
        <color indexed="64"/>
      </top>
      <bottom style="medium">
        <color indexed="64"/>
      </bottom>
      <diagonal/>
    </border>
    <border diagonalDown="1">
      <left style="hair">
        <color indexed="64"/>
      </left>
      <right style="hair">
        <color indexed="64"/>
      </right>
      <top style="medium">
        <color indexed="64"/>
      </top>
      <bottom style="medium">
        <color indexed="64"/>
      </bottom>
      <diagonal style="hair">
        <color indexed="64"/>
      </diagonal>
    </border>
    <border>
      <left style="hair">
        <color indexed="64"/>
      </left>
      <right style="hair">
        <color indexed="64"/>
      </right>
      <top style="medium">
        <color indexed="64"/>
      </top>
      <bottom style="medium">
        <color indexed="64"/>
      </bottom>
      <diagonal/>
    </border>
    <border diagonalDown="1">
      <left style="hair">
        <color indexed="64"/>
      </left>
      <right style="thin">
        <color indexed="64"/>
      </right>
      <top style="medium">
        <color indexed="64"/>
      </top>
      <bottom style="medium">
        <color indexed="64"/>
      </bottom>
      <diagonal style="hair">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221">
    <xf numFmtId="0" fontId="0" fillId="0" borderId="0" xfId="0">
      <alignment vertical="center"/>
    </xf>
    <xf numFmtId="0" fontId="2" fillId="0" borderId="0" xfId="0" applyFont="1" applyAlignment="1">
      <alignment vertical="top"/>
    </xf>
    <xf numFmtId="0" fontId="4" fillId="0" borderId="0" xfId="0" applyFont="1">
      <alignment vertical="center"/>
    </xf>
    <xf numFmtId="0" fontId="4" fillId="0" borderId="2" xfId="0" applyFont="1" applyBorder="1">
      <alignment vertical="center"/>
    </xf>
    <xf numFmtId="0" fontId="4" fillId="0" borderId="0" xfId="0" applyFont="1" applyBorder="1">
      <alignment vertical="center"/>
    </xf>
    <xf numFmtId="0" fontId="4" fillId="0" borderId="7" xfId="0" applyFont="1" applyBorder="1">
      <alignment vertical="center"/>
    </xf>
    <xf numFmtId="0" fontId="4" fillId="0" borderId="10" xfId="0" applyFont="1" applyBorder="1">
      <alignment vertical="center"/>
    </xf>
    <xf numFmtId="0" fontId="2" fillId="0" borderId="23" xfId="0" applyFont="1" applyBorder="1" applyAlignment="1">
      <alignment vertical="center" wrapText="1"/>
    </xf>
    <xf numFmtId="176" fontId="4" fillId="0" borderId="21" xfId="0" applyNumberFormat="1" applyFont="1" applyBorder="1">
      <alignment vertical="center"/>
    </xf>
    <xf numFmtId="176" fontId="4" fillId="0" borderId="22" xfId="0" applyNumberFormat="1" applyFont="1" applyBorder="1">
      <alignment vertical="center"/>
    </xf>
    <xf numFmtId="176" fontId="4" fillId="0" borderId="10" xfId="0" applyNumberFormat="1" applyFont="1" applyBorder="1">
      <alignment vertical="center"/>
    </xf>
    <xf numFmtId="176" fontId="4" fillId="0" borderId="25" xfId="0" applyNumberFormat="1" applyFont="1" applyBorder="1">
      <alignment vertical="center"/>
    </xf>
    <xf numFmtId="176" fontId="4" fillId="0" borderId="26" xfId="0" applyNumberFormat="1" applyFont="1" applyBorder="1">
      <alignment vertical="center"/>
    </xf>
    <xf numFmtId="0" fontId="2" fillId="0" borderId="27" xfId="0" applyFont="1" applyBorder="1" applyAlignment="1">
      <alignment vertical="center" wrapText="1"/>
    </xf>
    <xf numFmtId="176" fontId="4" fillId="0" borderId="16" xfId="0" applyNumberFormat="1" applyFont="1" applyBorder="1">
      <alignment vertical="center"/>
    </xf>
    <xf numFmtId="176" fontId="4" fillId="0" borderId="28" xfId="0" applyNumberFormat="1" applyFont="1" applyBorder="1">
      <alignment vertical="center"/>
    </xf>
    <xf numFmtId="176" fontId="4" fillId="0" borderId="29" xfId="0" applyNumberFormat="1" applyFont="1" applyBorder="1">
      <alignment vertical="center"/>
    </xf>
    <xf numFmtId="0" fontId="2" fillId="0" borderId="30" xfId="0" applyFont="1" applyBorder="1" applyAlignment="1">
      <alignment vertical="center" wrapText="1"/>
    </xf>
    <xf numFmtId="176" fontId="4" fillId="0" borderId="19" xfId="0" applyNumberFormat="1" applyFont="1" applyBorder="1">
      <alignment vertical="center"/>
    </xf>
    <xf numFmtId="0" fontId="4" fillId="0" borderId="0" xfId="0" applyFont="1" applyBorder="1" applyAlignment="1">
      <alignment horizontal="center" vertical="center"/>
    </xf>
    <xf numFmtId="178" fontId="4" fillId="0" borderId="2" xfId="0" applyNumberFormat="1" applyFont="1" applyBorder="1" applyAlignment="1">
      <alignment vertical="center" shrinkToFit="1"/>
    </xf>
    <xf numFmtId="178" fontId="4" fillId="0" borderId="0" xfId="0" applyNumberFormat="1" applyFont="1" applyBorder="1" applyAlignment="1">
      <alignment vertical="center" shrinkToFit="1"/>
    </xf>
    <xf numFmtId="178" fontId="4" fillId="0" borderId="7" xfId="0" applyNumberFormat="1" applyFont="1" applyBorder="1" applyAlignment="1">
      <alignment vertical="center" shrinkToFit="1"/>
    </xf>
    <xf numFmtId="0" fontId="4" fillId="0" borderId="0" xfId="0" applyFont="1" applyBorder="1" applyAlignment="1">
      <alignment horizontal="distributed" vertical="center" wrapText="1" indent="1"/>
    </xf>
    <xf numFmtId="0" fontId="2" fillId="0" borderId="0" xfId="0" applyFont="1" applyBorder="1" applyAlignment="1">
      <alignment horizontal="left" vertical="top" wrapText="1"/>
    </xf>
    <xf numFmtId="0" fontId="2" fillId="0" borderId="26" xfId="0" applyFont="1" applyBorder="1" applyAlignment="1">
      <alignment vertical="center" wrapText="1"/>
    </xf>
    <xf numFmtId="0" fontId="2" fillId="0" borderId="29" xfId="0" applyFont="1" applyBorder="1" applyAlignment="1">
      <alignment vertical="center" wrapText="1"/>
    </xf>
    <xf numFmtId="0" fontId="2" fillId="0" borderId="22" xfId="0" applyFont="1" applyBorder="1" applyAlignment="1">
      <alignment vertical="center" wrapText="1"/>
    </xf>
    <xf numFmtId="0" fontId="2" fillId="0" borderId="16" xfId="0" applyFont="1" applyBorder="1" applyAlignment="1">
      <alignment vertical="center" wrapText="1"/>
    </xf>
    <xf numFmtId="0" fontId="2" fillId="0" borderId="19" xfId="0" applyFont="1" applyBorder="1" applyAlignment="1">
      <alignment vertical="center" wrapText="1"/>
    </xf>
    <xf numFmtId="0" fontId="2" fillId="0" borderId="10" xfId="0" applyFont="1" applyBorder="1" applyAlignment="1">
      <alignment vertical="center" wrapText="1"/>
    </xf>
    <xf numFmtId="0" fontId="4" fillId="0" borderId="63" xfId="0" applyFont="1" applyBorder="1">
      <alignment vertical="center"/>
    </xf>
    <xf numFmtId="177" fontId="4" fillId="0" borderId="66" xfId="0" applyNumberFormat="1" applyFont="1" applyBorder="1">
      <alignment vertical="center"/>
    </xf>
    <xf numFmtId="177" fontId="4" fillId="0" borderId="68" xfId="0" applyNumberFormat="1" applyFont="1" applyBorder="1">
      <alignment vertical="center"/>
    </xf>
    <xf numFmtId="177" fontId="4" fillId="0" borderId="64" xfId="0" applyNumberFormat="1" applyFont="1" applyBorder="1">
      <alignment vertical="center"/>
    </xf>
    <xf numFmtId="176" fontId="4" fillId="0" borderId="65" xfId="0" applyNumberFormat="1" applyFont="1" applyBorder="1">
      <alignment vertical="center"/>
    </xf>
    <xf numFmtId="176" fontId="4" fillId="0" borderId="67" xfId="0" applyNumberFormat="1" applyFont="1" applyBorder="1">
      <alignment vertical="center"/>
    </xf>
    <xf numFmtId="176" fontId="4" fillId="0" borderId="62" xfId="0" applyNumberFormat="1" applyFont="1" applyBorder="1">
      <alignment vertical="center"/>
    </xf>
    <xf numFmtId="176" fontId="4" fillId="0" borderId="77" xfId="0" applyNumberFormat="1" applyFont="1" applyBorder="1">
      <alignment vertical="center"/>
    </xf>
    <xf numFmtId="176" fontId="4" fillId="0" borderId="78" xfId="0" applyNumberFormat="1" applyFont="1" applyBorder="1">
      <alignment vertical="center"/>
    </xf>
    <xf numFmtId="0" fontId="2" fillId="0" borderId="79" xfId="0" applyFont="1" applyBorder="1" applyAlignment="1">
      <alignment vertical="center" wrapText="1"/>
    </xf>
    <xf numFmtId="176" fontId="4" fillId="0" borderId="79" xfId="0" applyNumberFormat="1" applyFont="1" applyBorder="1">
      <alignment vertical="center"/>
    </xf>
    <xf numFmtId="0" fontId="2" fillId="0" borderId="80" xfId="0" applyFont="1" applyBorder="1" applyAlignment="1">
      <alignment vertical="center" wrapText="1"/>
    </xf>
    <xf numFmtId="177" fontId="4" fillId="0" borderId="81" xfId="0" applyNumberFormat="1" applyFont="1" applyBorder="1">
      <alignment vertical="center"/>
    </xf>
    <xf numFmtId="176" fontId="4" fillId="0" borderId="76" xfId="0" applyNumberFormat="1" applyFont="1" applyBorder="1">
      <alignment vertical="center"/>
    </xf>
    <xf numFmtId="0" fontId="2" fillId="0" borderId="76" xfId="0" applyFont="1" applyBorder="1" applyAlignment="1">
      <alignment vertical="center" wrapText="1"/>
    </xf>
    <xf numFmtId="0" fontId="4" fillId="0" borderId="32" xfId="0" applyFont="1" applyBorder="1">
      <alignment vertical="center"/>
    </xf>
    <xf numFmtId="0" fontId="4" fillId="0" borderId="33" xfId="0" applyFont="1" applyBorder="1">
      <alignment vertical="center"/>
    </xf>
    <xf numFmtId="0" fontId="4" fillId="0" borderId="37" xfId="0" applyFont="1" applyBorder="1">
      <alignment vertical="center"/>
    </xf>
    <xf numFmtId="0" fontId="4" fillId="0" borderId="43" xfId="0" applyFont="1" applyBorder="1">
      <alignment vertical="center"/>
    </xf>
    <xf numFmtId="0" fontId="4" fillId="0" borderId="44" xfId="0" applyFont="1" applyBorder="1">
      <alignment vertical="center"/>
    </xf>
    <xf numFmtId="176" fontId="4" fillId="0" borderId="54" xfId="0" applyNumberFormat="1" applyFont="1" applyBorder="1">
      <alignment vertical="center"/>
    </xf>
    <xf numFmtId="176" fontId="4" fillId="0" borderId="85" xfId="0" applyNumberFormat="1" applyFont="1" applyBorder="1">
      <alignment vertical="center"/>
    </xf>
    <xf numFmtId="0" fontId="2" fillId="0" borderId="86" xfId="0" applyFont="1" applyBorder="1" applyAlignment="1">
      <alignment vertical="center" wrapText="1"/>
    </xf>
    <xf numFmtId="176" fontId="4" fillId="0" borderId="86" xfId="0" applyNumberFormat="1" applyFont="1" applyBorder="1">
      <alignment vertical="center"/>
    </xf>
    <xf numFmtId="0" fontId="2" fillId="0" borderId="87" xfId="0" applyFont="1" applyBorder="1" applyAlignment="1">
      <alignment vertical="center" wrapText="1"/>
    </xf>
    <xf numFmtId="177" fontId="4" fillId="0" borderId="88" xfId="0" applyNumberFormat="1" applyFont="1" applyBorder="1">
      <alignment vertical="center"/>
    </xf>
    <xf numFmtId="176" fontId="4" fillId="0" borderId="2" xfId="0" applyNumberFormat="1" applyFont="1" applyBorder="1">
      <alignment vertical="center"/>
    </xf>
    <xf numFmtId="0" fontId="2" fillId="0" borderId="2" xfId="0" applyFont="1" applyBorder="1" applyAlignment="1">
      <alignment vertical="center" wrapText="1"/>
    </xf>
    <xf numFmtId="176" fontId="4" fillId="0" borderId="46" xfId="0" applyNumberFormat="1" applyFont="1" applyBorder="1">
      <alignment vertical="center"/>
    </xf>
    <xf numFmtId="176" fontId="4" fillId="0" borderId="89" xfId="0" applyNumberFormat="1" applyFont="1" applyBorder="1">
      <alignment vertical="center"/>
    </xf>
    <xf numFmtId="0" fontId="4" fillId="0" borderId="90" xfId="0" applyFont="1" applyBorder="1">
      <alignment vertical="center"/>
    </xf>
    <xf numFmtId="176" fontId="4" fillId="0" borderId="91" xfId="0" applyNumberFormat="1" applyFont="1" applyBorder="1">
      <alignment vertical="center"/>
    </xf>
    <xf numFmtId="0" fontId="2" fillId="0" borderId="92" xfId="0" applyFont="1" applyBorder="1" applyAlignment="1">
      <alignment vertical="center" wrapText="1"/>
    </xf>
    <xf numFmtId="177" fontId="4" fillId="0" borderId="93" xfId="0" applyNumberFormat="1" applyFont="1" applyBorder="1">
      <alignment vertical="center"/>
    </xf>
    <xf numFmtId="0" fontId="4" fillId="0" borderId="65"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60" xfId="0" applyFont="1" applyBorder="1" applyAlignment="1">
      <alignment horizontal="left" vertical="center" shrinkToFit="1"/>
    </xf>
    <xf numFmtId="0" fontId="2" fillId="0" borderId="57"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44" xfId="0" applyFont="1" applyBorder="1" applyAlignment="1">
      <alignment horizontal="center" vertical="center" wrapText="1"/>
    </xf>
    <xf numFmtId="0" fontId="4" fillId="0" borderId="1" xfId="0" applyFont="1" applyBorder="1" applyAlignment="1">
      <alignment horizontal="distributed" vertical="center"/>
    </xf>
    <xf numFmtId="0" fontId="4" fillId="0" borderId="4" xfId="0" applyFont="1" applyBorder="1" applyAlignment="1">
      <alignment horizontal="distributed" vertical="center"/>
    </xf>
    <xf numFmtId="0" fontId="6" fillId="0" borderId="2" xfId="0" applyFont="1" applyBorder="1">
      <alignment vertical="center"/>
    </xf>
    <xf numFmtId="0" fontId="6" fillId="0" borderId="0" xfId="0" applyFont="1" applyBorder="1">
      <alignment vertical="center"/>
    </xf>
    <xf numFmtId="0" fontId="2" fillId="0" borderId="2" xfId="0" applyFont="1" applyBorder="1">
      <alignment vertical="center"/>
    </xf>
    <xf numFmtId="0" fontId="2" fillId="0" borderId="0" xfId="0" applyFont="1" applyBorder="1">
      <alignment vertical="center"/>
    </xf>
    <xf numFmtId="0" fontId="2" fillId="0" borderId="55" xfId="0" applyFont="1" applyBorder="1">
      <alignment vertical="center"/>
    </xf>
    <xf numFmtId="0" fontId="2" fillId="0" borderId="38" xfId="0" applyFont="1" applyBorder="1">
      <alignment vertical="center"/>
    </xf>
    <xf numFmtId="0" fontId="2" fillId="0" borderId="40" xfId="0" applyFont="1" applyBorder="1">
      <alignment vertical="center"/>
    </xf>
    <xf numFmtId="176" fontId="4" fillId="0" borderId="65" xfId="0" applyNumberFormat="1" applyFont="1" applyBorder="1" applyAlignment="1">
      <alignment horizontal="center" vertical="center"/>
    </xf>
    <xf numFmtId="176" fontId="4" fillId="0" borderId="17" xfId="0" applyNumberFormat="1" applyFont="1" applyBorder="1" applyAlignment="1">
      <alignment horizontal="center" vertical="center"/>
    </xf>
    <xf numFmtId="0" fontId="4" fillId="0" borderId="65" xfId="0" applyFont="1" applyBorder="1" applyAlignment="1">
      <alignment horizontal="left" vertical="center" indent="1"/>
    </xf>
    <xf numFmtId="0" fontId="4" fillId="0" borderId="60" xfId="0" applyFont="1" applyBorder="1" applyAlignment="1">
      <alignment horizontal="left" vertical="center" indent="1"/>
    </xf>
    <xf numFmtId="0" fontId="3" fillId="0" borderId="0" xfId="0" applyFont="1" applyAlignment="1">
      <alignment horizontal="center" vertical="center"/>
    </xf>
    <xf numFmtId="0" fontId="5" fillId="0" borderId="46" xfId="0" applyFont="1" applyBorder="1" applyAlignment="1">
      <alignment horizontal="distributed" vertical="center" indent="8"/>
    </xf>
    <xf numFmtId="0" fontId="5" fillId="0" borderId="47" xfId="0" applyFont="1" applyBorder="1" applyAlignment="1">
      <alignment horizontal="distributed" vertical="center" indent="8"/>
    </xf>
    <xf numFmtId="0" fontId="5" fillId="0" borderId="48" xfId="0" applyFont="1" applyBorder="1" applyAlignment="1">
      <alignment horizontal="distributed" vertical="center" indent="8"/>
    </xf>
    <xf numFmtId="0" fontId="5" fillId="0" borderId="46" xfId="0" applyFont="1" applyBorder="1" applyAlignment="1">
      <alignment horizontal="distributed" vertical="center" indent="5"/>
    </xf>
    <xf numFmtId="0" fontId="5" fillId="0" borderId="47" xfId="0" applyFont="1" applyBorder="1" applyAlignment="1">
      <alignment horizontal="distributed" vertical="center" indent="5"/>
    </xf>
    <xf numFmtId="0" fontId="5" fillId="0" borderId="48" xfId="0" applyFont="1" applyBorder="1" applyAlignment="1">
      <alignment horizontal="distributed" vertical="center" indent="5"/>
    </xf>
    <xf numFmtId="0" fontId="4" fillId="0" borderId="32" xfId="0" applyFont="1" applyBorder="1" applyAlignment="1">
      <alignment horizontal="distributed" vertical="center" indent="1"/>
    </xf>
    <xf numFmtId="0" fontId="4" fillId="0" borderId="58" xfId="0" applyFont="1" applyBorder="1" applyAlignment="1">
      <alignment horizontal="distributed" vertical="center" indent="1"/>
    </xf>
    <xf numFmtId="0" fontId="4" fillId="0" borderId="39" xfId="0" applyFont="1" applyBorder="1" applyAlignment="1">
      <alignment horizontal="distributed" vertical="center" indent="1"/>
    </xf>
    <xf numFmtId="0" fontId="4" fillId="0" borderId="8" xfId="0" applyFont="1" applyBorder="1" applyAlignment="1">
      <alignment horizontal="distributed" vertical="center" indent="1"/>
    </xf>
    <xf numFmtId="0" fontId="6" fillId="0" borderId="59" xfId="0" applyFont="1" applyBorder="1" applyAlignment="1">
      <alignment horizontal="left" vertical="center"/>
    </xf>
    <xf numFmtId="0" fontId="6" fillId="0" borderId="33" xfId="0" applyFont="1" applyBorder="1" applyAlignment="1">
      <alignment horizontal="left" vertical="center"/>
    </xf>
    <xf numFmtId="0" fontId="6" fillId="0" borderId="34"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40" xfId="0" applyFont="1" applyBorder="1" applyAlignment="1">
      <alignment horizontal="left" vertical="center"/>
    </xf>
    <xf numFmtId="0" fontId="4" fillId="0" borderId="49" xfId="0" applyFont="1" applyBorder="1" applyAlignment="1">
      <alignment horizontal="distributed" vertical="center" indent="3"/>
    </xf>
    <xf numFmtId="0" fontId="4" fillId="0" borderId="50" xfId="0" applyFont="1" applyBorder="1" applyAlignment="1">
      <alignment horizontal="distributed" vertical="center" indent="3"/>
    </xf>
    <xf numFmtId="0" fontId="4" fillId="0" borderId="51" xfId="0" applyFont="1" applyBorder="1" applyAlignment="1">
      <alignment horizontal="distributed" vertical="center" indent="3"/>
    </xf>
    <xf numFmtId="0" fontId="4" fillId="0" borderId="52" xfId="0" applyFont="1" applyBorder="1" applyAlignment="1">
      <alignment horizontal="distributed" vertical="center" indent="3"/>
    </xf>
    <xf numFmtId="0" fontId="4" fillId="0" borderId="53" xfId="0" applyFont="1" applyBorder="1" applyAlignment="1">
      <alignment horizontal="distributed" vertical="center" indent="3"/>
    </xf>
    <xf numFmtId="0" fontId="4" fillId="0" borderId="41"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42" xfId="0" applyFont="1" applyBorder="1" applyAlignment="1">
      <alignment horizontal="left" vertical="center" shrinkToFit="1"/>
    </xf>
    <xf numFmtId="0" fontId="4" fillId="0" borderId="54" xfId="0" applyFont="1" applyBorder="1" applyAlignment="1">
      <alignment horizontal="distributed" vertical="center" wrapText="1" indent="1"/>
    </xf>
    <xf numFmtId="0" fontId="4" fillId="0" borderId="3" xfId="0" applyFont="1" applyBorder="1" applyAlignment="1">
      <alignment horizontal="distributed" vertical="center" wrapText="1" indent="1"/>
    </xf>
    <xf numFmtId="0" fontId="4" fillId="0" borderId="37" xfId="0" applyFont="1" applyBorder="1" applyAlignment="1">
      <alignment horizontal="distributed" vertical="center" wrapText="1" indent="1"/>
    </xf>
    <xf numFmtId="0" fontId="4" fillId="0" borderId="5" xfId="0" applyFont="1" applyBorder="1" applyAlignment="1">
      <alignment horizontal="distributed" vertical="center" wrapText="1" indent="1"/>
    </xf>
    <xf numFmtId="0" fontId="4" fillId="0" borderId="39" xfId="0" applyFont="1" applyBorder="1" applyAlignment="1">
      <alignment horizontal="distributed" vertical="center" wrapText="1" indent="1"/>
    </xf>
    <xf numFmtId="0" fontId="4" fillId="0" borderId="8" xfId="0" applyFont="1" applyBorder="1" applyAlignment="1">
      <alignment horizontal="distributed" vertical="center" wrapText="1" inden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55" xfId="0" applyFont="1" applyBorder="1" applyAlignment="1">
      <alignment horizontal="left" vertical="center"/>
    </xf>
    <xf numFmtId="0" fontId="4" fillId="0" borderId="65"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60" xfId="0" applyFont="1" applyBorder="1" applyAlignment="1">
      <alignment horizontal="left" vertical="center" shrinkToFit="1"/>
    </xf>
    <xf numFmtId="0" fontId="6" fillId="0" borderId="4" xfId="0" applyFont="1" applyBorder="1" applyAlignment="1">
      <alignment horizontal="left" vertical="center"/>
    </xf>
    <xf numFmtId="0" fontId="6" fillId="0" borderId="0" xfId="0" applyFont="1" applyBorder="1" applyAlignment="1">
      <alignment horizontal="left" vertical="center"/>
    </xf>
    <xf numFmtId="0" fontId="6" fillId="0" borderId="38" xfId="0" applyFont="1" applyBorder="1" applyAlignment="1">
      <alignment horizontal="left" vertical="center"/>
    </xf>
    <xf numFmtId="0" fontId="4" fillId="0" borderId="54" xfId="0" applyFont="1" applyBorder="1" applyAlignment="1">
      <alignment horizontal="distributed" vertical="center" indent="1"/>
    </xf>
    <xf numFmtId="0" fontId="4" fillId="0" borderId="3" xfId="0" applyFont="1" applyBorder="1" applyAlignment="1">
      <alignment horizontal="distributed" vertical="center" indent="1"/>
    </xf>
    <xf numFmtId="0" fontId="4" fillId="0" borderId="37" xfId="0" applyFont="1" applyBorder="1" applyAlignment="1">
      <alignment horizontal="distributed" vertical="center" indent="1"/>
    </xf>
    <xf numFmtId="0" fontId="4" fillId="0" borderId="5" xfId="0" applyFont="1" applyBorder="1" applyAlignment="1">
      <alignment horizontal="distributed" vertical="center" indent="1"/>
    </xf>
    <xf numFmtId="0" fontId="4" fillId="0" borderId="95" xfId="0" applyFont="1" applyBorder="1" applyAlignment="1">
      <alignment horizontal="left" vertical="center" shrinkToFit="1"/>
    </xf>
    <xf numFmtId="0" fontId="4" fillId="0" borderId="96" xfId="0" applyFont="1" applyBorder="1" applyAlignment="1">
      <alignment horizontal="left" vertical="center" shrinkToFit="1"/>
    </xf>
    <xf numFmtId="0" fontId="4" fillId="0" borderId="97" xfId="0" applyFont="1" applyBorder="1" applyAlignment="1">
      <alignment horizontal="left" vertical="center" shrinkToFit="1"/>
    </xf>
    <xf numFmtId="0" fontId="4" fillId="0" borderId="98" xfId="0" applyFont="1" applyBorder="1" applyAlignment="1">
      <alignment horizontal="left" vertical="center" shrinkToFit="1"/>
    </xf>
    <xf numFmtId="0" fontId="4" fillId="0" borderId="99" xfId="0" applyFont="1" applyBorder="1" applyAlignment="1">
      <alignment horizontal="left" vertical="center" shrinkToFit="1"/>
    </xf>
    <xf numFmtId="0" fontId="5" fillId="0" borderId="32" xfId="0" applyFont="1" applyBorder="1" applyAlignment="1">
      <alignment horizontal="distributed" vertical="center" indent="5"/>
    </xf>
    <xf numFmtId="0" fontId="5" fillId="0" borderId="33" xfId="0" applyFont="1" applyBorder="1" applyAlignment="1">
      <alignment horizontal="distributed" vertical="center" indent="5"/>
    </xf>
    <xf numFmtId="0" fontId="5" fillId="0" borderId="34" xfId="0" applyFont="1" applyBorder="1" applyAlignment="1">
      <alignment horizontal="distributed" vertical="center" indent="5"/>
    </xf>
    <xf numFmtId="0" fontId="2" fillId="0" borderId="35" xfId="0" applyFont="1" applyBorder="1" applyAlignment="1">
      <alignment horizontal="left" vertical="top" wrapText="1"/>
    </xf>
    <xf numFmtId="0" fontId="2" fillId="0" borderId="31" xfId="0" applyFont="1" applyBorder="1" applyAlignment="1">
      <alignment horizontal="left" vertical="top" wrapText="1"/>
    </xf>
    <xf numFmtId="0" fontId="2" fillId="0" borderId="36" xfId="0" applyFont="1" applyBorder="1" applyAlignment="1">
      <alignment horizontal="left" vertical="top" wrapText="1"/>
    </xf>
    <xf numFmtId="0" fontId="2" fillId="0" borderId="37" xfId="0" applyFont="1" applyBorder="1" applyAlignment="1">
      <alignment horizontal="left" vertical="top" wrapText="1"/>
    </xf>
    <xf numFmtId="0" fontId="2" fillId="0" borderId="0" xfId="0" applyFont="1" applyBorder="1" applyAlignment="1">
      <alignment horizontal="left" vertical="top" wrapText="1"/>
    </xf>
    <xf numFmtId="0" fontId="2" fillId="0" borderId="38" xfId="0" applyFont="1" applyBorder="1" applyAlignment="1">
      <alignment horizontal="left" vertical="top" wrapText="1"/>
    </xf>
    <xf numFmtId="0" fontId="2" fillId="0" borderId="39" xfId="0" applyFont="1" applyBorder="1" applyAlignment="1">
      <alignment horizontal="left" vertical="top" wrapText="1"/>
    </xf>
    <xf numFmtId="0" fontId="2" fillId="0" borderId="7" xfId="0" applyFont="1" applyBorder="1" applyAlignment="1">
      <alignment horizontal="left" vertical="top" wrapText="1"/>
    </xf>
    <xf numFmtId="0" fontId="2" fillId="0" borderId="40" xfId="0" applyFont="1" applyBorder="1" applyAlignment="1">
      <alignment horizontal="left" vertical="top"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42"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60" xfId="0" applyFont="1" applyBorder="1" applyAlignment="1">
      <alignment horizontal="left" vertical="center"/>
    </xf>
    <xf numFmtId="0" fontId="5" fillId="0" borderId="41" xfId="0" applyFont="1" applyBorder="1" applyAlignment="1">
      <alignment horizontal="distributed" vertical="center" indent="5"/>
    </xf>
    <xf numFmtId="0" fontId="5" fillId="0" borderId="13" xfId="0" applyFont="1" applyBorder="1" applyAlignment="1">
      <alignment horizontal="distributed" vertical="center" indent="5"/>
    </xf>
    <xf numFmtId="0" fontId="5" fillId="0" borderId="42" xfId="0" applyFont="1" applyBorder="1" applyAlignment="1">
      <alignment horizontal="distributed" vertical="center" indent="5"/>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61" xfId="0" applyFont="1" applyBorder="1" applyAlignment="1">
      <alignment horizontal="left" vertical="center"/>
    </xf>
    <xf numFmtId="0" fontId="4" fillId="0" borderId="62" xfId="0" applyFont="1" applyBorder="1" applyAlignment="1">
      <alignment horizontal="distributed" vertical="center" indent="1"/>
    </xf>
    <xf numFmtId="0" fontId="4" fillId="0" borderId="11" xfId="0" applyFont="1" applyBorder="1" applyAlignment="1">
      <alignment horizontal="distributed" vertical="center" indent="1"/>
    </xf>
    <xf numFmtId="178" fontId="4" fillId="0" borderId="9" xfId="0" applyNumberFormat="1" applyFont="1" applyBorder="1" applyAlignment="1">
      <alignment horizontal="right" vertical="center"/>
    </xf>
    <xf numFmtId="178" fontId="4" fillId="0" borderId="10" xfId="0" applyNumberFormat="1" applyFont="1" applyBorder="1" applyAlignment="1">
      <alignment horizontal="right" vertical="center"/>
    </xf>
    <xf numFmtId="0" fontId="2" fillId="0" borderId="43" xfId="0" applyFont="1" applyBorder="1" applyAlignment="1">
      <alignment horizontal="left" vertical="top" wrapText="1"/>
    </xf>
    <xf numFmtId="0" fontId="2" fillId="0" borderId="44" xfId="0" applyFont="1" applyBorder="1" applyAlignment="1">
      <alignment horizontal="left" vertical="top" wrapText="1"/>
    </xf>
    <xf numFmtId="0" fontId="2" fillId="0" borderId="45" xfId="0" applyFont="1" applyBorder="1" applyAlignment="1">
      <alignment horizontal="left" vertical="top" wrapText="1"/>
    </xf>
    <xf numFmtId="0" fontId="4" fillId="0" borderId="43" xfId="0" applyFont="1" applyBorder="1" applyAlignment="1">
      <alignment horizontal="distributed" vertical="center" wrapText="1" indent="1"/>
    </xf>
    <xf numFmtId="0" fontId="4" fillId="0" borderId="56" xfId="0" applyFont="1" applyBorder="1" applyAlignment="1">
      <alignment horizontal="distributed" vertical="center" wrapText="1" inden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55" xfId="0" applyFont="1" applyBorder="1" applyAlignment="1">
      <alignment horizontal="center" vertical="center"/>
    </xf>
    <xf numFmtId="0" fontId="4" fillId="0" borderId="57"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5" fillId="0" borderId="74"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3" xfId="0" applyFont="1" applyBorder="1" applyAlignment="1">
      <alignment horizontal="center" vertical="center"/>
    </xf>
    <xf numFmtId="0" fontId="2" fillId="0" borderId="75"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24" xfId="0" applyFont="1" applyBorder="1" applyAlignment="1">
      <alignment horizontal="center" vertical="center"/>
    </xf>
    <xf numFmtId="0" fontId="2" fillId="0" borderId="64"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7" fillId="0" borderId="44"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vertical="center"/>
    </xf>
    <xf numFmtId="176" fontId="4" fillId="0" borderId="46" xfId="0" applyNumberFormat="1" applyFont="1" applyBorder="1" applyAlignment="1">
      <alignment horizontal="center" vertical="center"/>
    </xf>
    <xf numFmtId="176" fontId="4" fillId="0" borderId="94" xfId="0" applyNumberFormat="1" applyFont="1" applyBorder="1" applyAlignment="1">
      <alignment horizontal="center" vertical="center"/>
    </xf>
    <xf numFmtId="0" fontId="4" fillId="0" borderId="62" xfId="0" applyFont="1" applyBorder="1" applyAlignment="1">
      <alignment horizontal="left" vertical="center" indent="1"/>
    </xf>
    <xf numFmtId="0" fontId="4" fillId="0" borderId="63" xfId="0" applyFont="1" applyBorder="1" applyAlignment="1">
      <alignment horizontal="left" vertical="center" indent="1"/>
    </xf>
    <xf numFmtId="176" fontId="4" fillId="0" borderId="62" xfId="0" applyNumberFormat="1" applyFont="1" applyBorder="1" applyAlignment="1">
      <alignment horizontal="center" vertical="center"/>
    </xf>
    <xf numFmtId="176" fontId="4" fillId="0" borderId="11" xfId="0" applyNumberFormat="1" applyFont="1" applyBorder="1" applyAlignment="1">
      <alignment horizontal="center" vertical="center"/>
    </xf>
    <xf numFmtId="0" fontId="4" fillId="0" borderId="54" xfId="0" applyFont="1" applyBorder="1" applyAlignment="1">
      <alignment horizontal="left" vertical="center" indent="1"/>
    </xf>
    <xf numFmtId="0" fontId="4" fillId="0" borderId="55" xfId="0" applyFont="1" applyBorder="1" applyAlignment="1">
      <alignment horizontal="left" vertical="center" indent="1"/>
    </xf>
    <xf numFmtId="176" fontId="4" fillId="0" borderId="54" xfId="0" applyNumberFormat="1" applyFont="1" applyBorder="1" applyAlignment="1">
      <alignment horizontal="center" vertical="center"/>
    </xf>
    <xf numFmtId="176" fontId="4" fillId="0" borderId="3" xfId="0" applyNumberFormat="1" applyFont="1" applyBorder="1" applyAlignment="1">
      <alignment horizontal="center" vertical="center"/>
    </xf>
    <xf numFmtId="0" fontId="4" fillId="0" borderId="67" xfId="0" applyFont="1" applyBorder="1" applyAlignment="1">
      <alignment horizontal="left" vertical="center" indent="1"/>
    </xf>
    <xf numFmtId="0" fontId="4" fillId="0" borderId="61" xfId="0" applyFont="1" applyBorder="1" applyAlignment="1">
      <alignment horizontal="left" vertical="center" indent="1"/>
    </xf>
    <xf numFmtId="176" fontId="4" fillId="0" borderId="67" xfId="0" applyNumberFormat="1" applyFont="1" applyBorder="1" applyAlignment="1">
      <alignment horizontal="center" vertical="center"/>
    </xf>
    <xf numFmtId="176" fontId="4" fillId="0" borderId="20" xfId="0" applyNumberFormat="1" applyFont="1" applyBorder="1" applyAlignment="1">
      <alignment horizontal="center" vertical="center"/>
    </xf>
    <xf numFmtId="0" fontId="4" fillId="0" borderId="83" xfId="0" applyFont="1" applyBorder="1" applyAlignment="1">
      <alignment horizontal="left" vertical="center" indent="1"/>
    </xf>
    <xf numFmtId="0" fontId="4" fillId="0" borderId="84" xfId="0" applyFont="1" applyBorder="1" applyAlignment="1">
      <alignment horizontal="left" vertical="center" indent="1"/>
    </xf>
    <xf numFmtId="176" fontId="4" fillId="0" borderId="77" xfId="0" applyNumberFormat="1" applyFont="1" applyBorder="1" applyAlignment="1">
      <alignment horizontal="center" vertical="center"/>
    </xf>
    <xf numFmtId="176" fontId="4" fillId="0" borderId="82"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53897</xdr:colOff>
      <xdr:row>27</xdr:row>
      <xdr:rowOff>23232</xdr:rowOff>
    </xdr:from>
    <xdr:to>
      <xdr:col>2</xdr:col>
      <xdr:colOff>34847</xdr:colOff>
      <xdr:row>30</xdr:row>
      <xdr:rowOff>23232</xdr:rowOff>
    </xdr:to>
    <xdr:cxnSp macro="">
      <xdr:nvCxnSpPr>
        <xdr:cNvPr id="2" name="直線コネクタ 1"/>
        <xdr:cNvCxnSpPr/>
      </xdr:nvCxnSpPr>
      <xdr:spPr>
        <a:xfrm>
          <a:off x="53897" y="7387683"/>
          <a:ext cx="1444548" cy="116158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abSelected="1" view="pageBreakPreview" topLeftCell="A25" zoomScale="82" zoomScaleNormal="93" zoomScaleSheetLayoutView="82" workbookViewId="0">
      <selection activeCell="I28" sqref="I28:O28"/>
    </sheetView>
  </sheetViews>
  <sheetFormatPr defaultColWidth="9" defaultRowHeight="12.9" x14ac:dyDescent="0.2"/>
  <cols>
    <col min="1" max="1" width="9.09765625" style="2" customWidth="1"/>
    <col min="2" max="2" width="10" style="2" customWidth="1"/>
    <col min="3" max="3" width="10.19921875" style="2" customWidth="1"/>
    <col min="4" max="4" width="8.09765625" style="2" customWidth="1"/>
    <col min="5" max="5" width="11.59765625" style="2" customWidth="1"/>
    <col min="6" max="6" width="8.09765625" style="2" customWidth="1"/>
    <col min="7" max="7" width="11.59765625" style="2" customWidth="1"/>
    <col min="8" max="8" width="9.09765625" style="2" customWidth="1"/>
    <col min="9" max="9" width="1.59765625" style="2" customWidth="1"/>
    <col min="10" max="10" width="9.09765625" style="2" customWidth="1"/>
    <col min="11" max="11" width="8.09765625" style="2" customWidth="1"/>
    <col min="12" max="12" width="11.59765625" style="2" customWidth="1"/>
    <col min="13" max="13" width="8.09765625" style="2" customWidth="1"/>
    <col min="14" max="14" width="11.59765625" style="2" customWidth="1"/>
    <col min="15" max="22" width="9.09765625" style="2" customWidth="1"/>
    <col min="23" max="16384" width="9" style="2"/>
  </cols>
  <sheetData>
    <row r="1" spans="1:15" ht="32.1" customHeight="1" thickBot="1" x14ac:dyDescent="0.25">
      <c r="A1" s="1" t="s">
        <v>0</v>
      </c>
      <c r="B1" s="1"/>
      <c r="C1" s="86" t="s">
        <v>1</v>
      </c>
      <c r="D1" s="86"/>
      <c r="E1" s="86"/>
      <c r="F1" s="86"/>
      <c r="G1" s="86"/>
      <c r="H1" s="86"/>
      <c r="I1" s="86"/>
      <c r="J1" s="86"/>
      <c r="K1" s="86"/>
      <c r="L1" s="86"/>
      <c r="M1" s="86"/>
      <c r="N1" s="200" t="s">
        <v>63</v>
      </c>
      <c r="O1" s="200"/>
    </row>
    <row r="2" spans="1:15" ht="21.9" customHeight="1" thickBot="1" x14ac:dyDescent="0.25">
      <c r="A2" s="87" t="s">
        <v>2</v>
      </c>
      <c r="B2" s="88"/>
      <c r="C2" s="88"/>
      <c r="D2" s="88"/>
      <c r="E2" s="88"/>
      <c r="F2" s="88"/>
      <c r="G2" s="88"/>
      <c r="H2" s="89"/>
      <c r="J2" s="90" t="s">
        <v>16</v>
      </c>
      <c r="K2" s="91"/>
      <c r="L2" s="91"/>
      <c r="M2" s="91"/>
      <c r="N2" s="91"/>
      <c r="O2" s="92"/>
    </row>
    <row r="3" spans="1:15" ht="21.9" customHeight="1" x14ac:dyDescent="0.2">
      <c r="A3" s="93" t="s">
        <v>3</v>
      </c>
      <c r="B3" s="94"/>
      <c r="C3" s="97" t="s">
        <v>40</v>
      </c>
      <c r="D3" s="98"/>
      <c r="E3" s="98"/>
      <c r="F3" s="98"/>
      <c r="G3" s="98"/>
      <c r="H3" s="99"/>
      <c r="J3" s="103" t="s">
        <v>17</v>
      </c>
      <c r="K3" s="104"/>
      <c r="L3" s="105"/>
      <c r="M3" s="106" t="s">
        <v>18</v>
      </c>
      <c r="N3" s="104"/>
      <c r="O3" s="107"/>
    </row>
    <row r="4" spans="1:15" ht="21.9" customHeight="1" x14ac:dyDescent="0.2">
      <c r="A4" s="95"/>
      <c r="B4" s="96"/>
      <c r="C4" s="100"/>
      <c r="D4" s="101"/>
      <c r="E4" s="101"/>
      <c r="F4" s="101"/>
      <c r="G4" s="101"/>
      <c r="H4" s="102"/>
      <c r="J4" s="108" t="s">
        <v>46</v>
      </c>
      <c r="K4" s="109"/>
      <c r="L4" s="110"/>
      <c r="M4" s="111" t="s">
        <v>49</v>
      </c>
      <c r="N4" s="109"/>
      <c r="O4" s="112"/>
    </row>
    <row r="5" spans="1:15" ht="21.9" customHeight="1" x14ac:dyDescent="0.2">
      <c r="A5" s="113" t="s">
        <v>35</v>
      </c>
      <c r="B5" s="114"/>
      <c r="C5" s="119" t="s">
        <v>41</v>
      </c>
      <c r="D5" s="120"/>
      <c r="E5" s="120"/>
      <c r="F5" s="120"/>
      <c r="G5" s="120"/>
      <c r="H5" s="121"/>
      <c r="J5" s="122" t="s">
        <v>52</v>
      </c>
      <c r="K5" s="123"/>
      <c r="L5" s="124"/>
      <c r="M5" s="125" t="s">
        <v>53</v>
      </c>
      <c r="N5" s="123"/>
      <c r="O5" s="126"/>
    </row>
    <row r="6" spans="1:15" ht="21.9" customHeight="1" x14ac:dyDescent="0.2">
      <c r="A6" s="115"/>
      <c r="B6" s="116"/>
      <c r="C6" s="127" t="s">
        <v>42</v>
      </c>
      <c r="D6" s="128"/>
      <c r="E6" s="128"/>
      <c r="F6" s="128"/>
      <c r="G6" s="128"/>
      <c r="H6" s="129"/>
      <c r="J6" s="122" t="s">
        <v>47</v>
      </c>
      <c r="K6" s="123"/>
      <c r="L6" s="124"/>
      <c r="M6" s="125" t="s">
        <v>50</v>
      </c>
      <c r="N6" s="123"/>
      <c r="O6" s="126"/>
    </row>
    <row r="7" spans="1:15" ht="21.9" customHeight="1" x14ac:dyDescent="0.2">
      <c r="A7" s="117"/>
      <c r="B7" s="118"/>
      <c r="C7" s="100"/>
      <c r="D7" s="101"/>
      <c r="E7" s="101"/>
      <c r="F7" s="101"/>
      <c r="G7" s="101"/>
      <c r="H7" s="102"/>
      <c r="J7" s="65" t="s">
        <v>48</v>
      </c>
      <c r="K7" s="66"/>
      <c r="L7" s="67"/>
      <c r="M7" s="68" t="s">
        <v>51</v>
      </c>
      <c r="N7" s="66"/>
      <c r="O7" s="69"/>
    </row>
    <row r="8" spans="1:15" ht="21.9" customHeight="1" thickBot="1" x14ac:dyDescent="0.25">
      <c r="A8" s="130" t="s">
        <v>4</v>
      </c>
      <c r="B8" s="131"/>
      <c r="C8" s="73" t="s">
        <v>5</v>
      </c>
      <c r="D8" s="3"/>
      <c r="E8" s="75">
        <v>1</v>
      </c>
      <c r="F8" s="77" t="s">
        <v>9</v>
      </c>
      <c r="G8" s="20">
        <v>1000</v>
      </c>
      <c r="H8" s="79" t="s">
        <v>10</v>
      </c>
      <c r="J8" s="134"/>
      <c r="K8" s="135"/>
      <c r="L8" s="136"/>
      <c r="M8" s="137"/>
      <c r="N8" s="135"/>
      <c r="O8" s="138"/>
    </row>
    <row r="9" spans="1:15" ht="21.9" customHeight="1" thickBot="1" x14ac:dyDescent="0.25">
      <c r="A9" s="132"/>
      <c r="B9" s="133"/>
      <c r="C9" s="74" t="s">
        <v>6</v>
      </c>
      <c r="D9" s="4"/>
      <c r="E9" s="76">
        <v>2</v>
      </c>
      <c r="F9" s="78" t="s">
        <v>9</v>
      </c>
      <c r="G9" s="21">
        <v>2000</v>
      </c>
      <c r="H9" s="80" t="s">
        <v>10</v>
      </c>
    </row>
    <row r="10" spans="1:15" ht="21.9" customHeight="1" x14ac:dyDescent="0.2">
      <c r="A10" s="132"/>
      <c r="B10" s="133"/>
      <c r="C10" s="74" t="s">
        <v>7</v>
      </c>
      <c r="D10" s="4"/>
      <c r="E10" s="76"/>
      <c r="F10" s="78" t="s">
        <v>9</v>
      </c>
      <c r="G10" s="21"/>
      <c r="H10" s="80" t="s">
        <v>10</v>
      </c>
      <c r="J10" s="139" t="s">
        <v>19</v>
      </c>
      <c r="K10" s="140"/>
      <c r="L10" s="140"/>
      <c r="M10" s="140"/>
      <c r="N10" s="140"/>
      <c r="O10" s="141"/>
    </row>
    <row r="11" spans="1:15" ht="21.9" customHeight="1" x14ac:dyDescent="0.2">
      <c r="A11" s="132"/>
      <c r="B11" s="133"/>
      <c r="C11" s="74" t="s">
        <v>8</v>
      </c>
      <c r="D11" s="4"/>
      <c r="E11" s="76"/>
      <c r="F11" s="78" t="s">
        <v>9</v>
      </c>
      <c r="G11" s="21"/>
      <c r="H11" s="80" t="s">
        <v>10</v>
      </c>
      <c r="J11" s="142" t="s">
        <v>66</v>
      </c>
      <c r="K11" s="143"/>
      <c r="L11" s="143"/>
      <c r="M11" s="143"/>
      <c r="N11" s="143"/>
      <c r="O11" s="144"/>
    </row>
    <row r="12" spans="1:15" ht="21.9" customHeight="1" x14ac:dyDescent="0.2">
      <c r="A12" s="95"/>
      <c r="B12" s="96"/>
      <c r="C12" s="151" t="s">
        <v>12</v>
      </c>
      <c r="D12" s="152"/>
      <c r="E12" s="152"/>
      <c r="F12" s="5"/>
      <c r="G12" s="22">
        <f>SUM(G8:G11)</f>
        <v>3000</v>
      </c>
      <c r="H12" s="81" t="s">
        <v>10</v>
      </c>
      <c r="J12" s="145"/>
      <c r="K12" s="146"/>
      <c r="L12" s="146"/>
      <c r="M12" s="146"/>
      <c r="N12" s="146"/>
      <c r="O12" s="147"/>
    </row>
    <row r="13" spans="1:15" ht="21.9" customHeight="1" x14ac:dyDescent="0.2">
      <c r="A13" s="113" t="s">
        <v>11</v>
      </c>
      <c r="B13" s="114"/>
      <c r="C13" s="153" t="s">
        <v>43</v>
      </c>
      <c r="D13" s="154"/>
      <c r="E13" s="154"/>
      <c r="F13" s="154"/>
      <c r="G13" s="154"/>
      <c r="H13" s="155"/>
      <c r="J13" s="145"/>
      <c r="K13" s="146"/>
      <c r="L13" s="146"/>
      <c r="M13" s="146"/>
      <c r="N13" s="146"/>
      <c r="O13" s="147"/>
    </row>
    <row r="14" spans="1:15" ht="21.9" customHeight="1" x14ac:dyDescent="0.2">
      <c r="A14" s="115"/>
      <c r="B14" s="116"/>
      <c r="C14" s="156" t="s">
        <v>44</v>
      </c>
      <c r="D14" s="157"/>
      <c r="E14" s="157"/>
      <c r="F14" s="157"/>
      <c r="G14" s="157"/>
      <c r="H14" s="158"/>
      <c r="J14" s="148"/>
      <c r="K14" s="149"/>
      <c r="L14" s="149"/>
      <c r="M14" s="149"/>
      <c r="N14" s="149"/>
      <c r="O14" s="150"/>
    </row>
    <row r="15" spans="1:15" ht="21.9" customHeight="1" x14ac:dyDescent="0.2">
      <c r="A15" s="115"/>
      <c r="B15" s="116"/>
      <c r="C15" s="156"/>
      <c r="D15" s="157"/>
      <c r="E15" s="157"/>
      <c r="F15" s="157"/>
      <c r="G15" s="157"/>
      <c r="H15" s="158"/>
      <c r="J15" s="159" t="s">
        <v>20</v>
      </c>
      <c r="K15" s="160"/>
      <c r="L15" s="160"/>
      <c r="M15" s="160"/>
      <c r="N15" s="160"/>
      <c r="O15" s="161"/>
    </row>
    <row r="16" spans="1:15" ht="21.9" customHeight="1" x14ac:dyDescent="0.2">
      <c r="A16" s="115"/>
      <c r="B16" s="116"/>
      <c r="C16" s="156"/>
      <c r="D16" s="157"/>
      <c r="E16" s="157"/>
      <c r="F16" s="157"/>
      <c r="G16" s="157"/>
      <c r="H16" s="158"/>
      <c r="J16" s="142" t="s">
        <v>64</v>
      </c>
      <c r="K16" s="143"/>
      <c r="L16" s="143"/>
      <c r="M16" s="143"/>
      <c r="N16" s="143"/>
      <c r="O16" s="144"/>
    </row>
    <row r="17" spans="1:15" ht="21.9" customHeight="1" x14ac:dyDescent="0.2">
      <c r="A17" s="115"/>
      <c r="B17" s="116"/>
      <c r="C17" s="156"/>
      <c r="D17" s="157"/>
      <c r="E17" s="157"/>
      <c r="F17" s="157"/>
      <c r="G17" s="157"/>
      <c r="H17" s="158"/>
      <c r="J17" s="145"/>
      <c r="K17" s="146"/>
      <c r="L17" s="146"/>
      <c r="M17" s="146"/>
      <c r="N17" s="146"/>
      <c r="O17" s="147"/>
    </row>
    <row r="18" spans="1:15" ht="21.9" customHeight="1" x14ac:dyDescent="0.2">
      <c r="A18" s="115"/>
      <c r="B18" s="116"/>
      <c r="C18" s="156"/>
      <c r="D18" s="157"/>
      <c r="E18" s="157"/>
      <c r="F18" s="157"/>
      <c r="G18" s="157"/>
      <c r="H18" s="158"/>
      <c r="J18" s="145"/>
      <c r="K18" s="146"/>
      <c r="L18" s="146"/>
      <c r="M18" s="146"/>
      <c r="N18" s="146"/>
      <c r="O18" s="147"/>
    </row>
    <row r="19" spans="1:15" ht="21.9" customHeight="1" x14ac:dyDescent="0.2">
      <c r="A19" s="115"/>
      <c r="B19" s="116"/>
      <c r="C19" s="156"/>
      <c r="D19" s="157"/>
      <c r="E19" s="157"/>
      <c r="F19" s="157"/>
      <c r="G19" s="157"/>
      <c r="H19" s="158"/>
      <c r="J19" s="148"/>
      <c r="K19" s="149"/>
      <c r="L19" s="149"/>
      <c r="M19" s="149"/>
      <c r="N19" s="149"/>
      <c r="O19" s="150"/>
    </row>
    <row r="20" spans="1:15" ht="21.9" customHeight="1" x14ac:dyDescent="0.2">
      <c r="A20" s="117"/>
      <c r="B20" s="118"/>
      <c r="C20" s="162"/>
      <c r="D20" s="163"/>
      <c r="E20" s="163"/>
      <c r="F20" s="163"/>
      <c r="G20" s="163"/>
      <c r="H20" s="164"/>
      <c r="J20" s="159" t="s">
        <v>21</v>
      </c>
      <c r="K20" s="160"/>
      <c r="L20" s="160"/>
      <c r="M20" s="160"/>
      <c r="N20" s="160"/>
      <c r="O20" s="161"/>
    </row>
    <row r="21" spans="1:15" ht="21.9" customHeight="1" x14ac:dyDescent="0.2">
      <c r="A21" s="165" t="s">
        <v>13</v>
      </c>
      <c r="B21" s="166"/>
      <c r="C21" s="167">
        <v>300</v>
      </c>
      <c r="D21" s="168"/>
      <c r="E21" s="168"/>
      <c r="F21" s="168"/>
      <c r="G21" s="6" t="s">
        <v>15</v>
      </c>
      <c r="H21" s="31"/>
      <c r="J21" s="142" t="s">
        <v>54</v>
      </c>
      <c r="K21" s="143"/>
      <c r="L21" s="143"/>
      <c r="M21" s="143"/>
      <c r="N21" s="143"/>
      <c r="O21" s="144"/>
    </row>
    <row r="22" spans="1:15" ht="21.9" customHeight="1" x14ac:dyDescent="0.2">
      <c r="A22" s="165" t="s">
        <v>14</v>
      </c>
      <c r="B22" s="166"/>
      <c r="C22" s="167">
        <v>10000</v>
      </c>
      <c r="D22" s="168"/>
      <c r="E22" s="168"/>
      <c r="F22" s="168"/>
      <c r="G22" s="6" t="s">
        <v>15</v>
      </c>
      <c r="H22" s="31"/>
      <c r="J22" s="145"/>
      <c r="K22" s="146"/>
      <c r="L22" s="146"/>
      <c r="M22" s="146"/>
      <c r="N22" s="146"/>
      <c r="O22" s="147"/>
    </row>
    <row r="23" spans="1:15" ht="21.9" customHeight="1" x14ac:dyDescent="0.2">
      <c r="A23" s="113" t="s">
        <v>39</v>
      </c>
      <c r="B23" s="114"/>
      <c r="C23" s="174" t="s">
        <v>45</v>
      </c>
      <c r="D23" s="175"/>
      <c r="E23" s="175"/>
      <c r="F23" s="175"/>
      <c r="G23" s="175"/>
      <c r="H23" s="176"/>
      <c r="J23" s="145"/>
      <c r="K23" s="146"/>
      <c r="L23" s="146"/>
      <c r="M23" s="146"/>
      <c r="N23" s="146"/>
      <c r="O23" s="147"/>
    </row>
    <row r="24" spans="1:15" ht="21.9" customHeight="1" thickBot="1" x14ac:dyDescent="0.25">
      <c r="A24" s="172"/>
      <c r="B24" s="173"/>
      <c r="C24" s="177"/>
      <c r="D24" s="178"/>
      <c r="E24" s="178"/>
      <c r="F24" s="178"/>
      <c r="G24" s="178"/>
      <c r="H24" s="179"/>
      <c r="J24" s="169"/>
      <c r="K24" s="170"/>
      <c r="L24" s="170"/>
      <c r="M24" s="170"/>
      <c r="N24" s="170"/>
      <c r="O24" s="171"/>
    </row>
    <row r="25" spans="1:15" ht="12.8" customHeight="1" x14ac:dyDescent="0.2">
      <c r="A25" s="23"/>
      <c r="B25" s="23"/>
      <c r="C25" s="19"/>
      <c r="D25" s="19"/>
      <c r="E25" s="19"/>
      <c r="F25" s="19"/>
      <c r="G25" s="19"/>
      <c r="H25" s="19"/>
      <c r="J25" s="24"/>
      <c r="K25" s="24"/>
      <c r="L25" s="24"/>
      <c r="M25" s="24"/>
      <c r="N25" s="24"/>
      <c r="O25" s="24"/>
    </row>
    <row r="26" spans="1:15" ht="21.9" customHeight="1" x14ac:dyDescent="0.2">
      <c r="A26" s="180" t="s">
        <v>37</v>
      </c>
      <c r="B26" s="181"/>
      <c r="C26" s="182" t="str">
        <f>C5</f>
        <v>大分○○株式会社</v>
      </c>
      <c r="D26" s="183"/>
      <c r="E26" s="183"/>
      <c r="F26" s="183"/>
      <c r="G26" s="183"/>
      <c r="H26" s="184"/>
    </row>
    <row r="27" spans="1:15" ht="9" customHeight="1" thickBot="1" x14ac:dyDescent="0.25"/>
    <row r="28" spans="1:15" ht="32.1" customHeight="1" x14ac:dyDescent="0.2">
      <c r="A28" s="46"/>
      <c r="B28" s="47" t="s">
        <v>22</v>
      </c>
      <c r="C28" s="185" t="s">
        <v>67</v>
      </c>
      <c r="D28" s="186"/>
      <c r="E28" s="186"/>
      <c r="F28" s="186"/>
      <c r="G28" s="186"/>
      <c r="H28" s="187"/>
      <c r="I28" s="188" t="s">
        <v>68</v>
      </c>
      <c r="J28" s="189"/>
      <c r="K28" s="189"/>
      <c r="L28" s="189"/>
      <c r="M28" s="189"/>
      <c r="N28" s="189"/>
      <c r="O28" s="190"/>
    </row>
    <row r="29" spans="1:15" ht="16.55" customHeight="1" x14ac:dyDescent="0.2">
      <c r="A29" s="48"/>
      <c r="B29" s="4"/>
      <c r="C29" s="191" t="s">
        <v>32</v>
      </c>
      <c r="D29" s="193" t="s">
        <v>25</v>
      </c>
      <c r="E29" s="193"/>
      <c r="F29" s="193"/>
      <c r="G29" s="193"/>
      <c r="H29" s="194" t="s">
        <v>38</v>
      </c>
      <c r="I29" s="196" t="s">
        <v>24</v>
      </c>
      <c r="J29" s="197"/>
      <c r="K29" s="193" t="s">
        <v>25</v>
      </c>
      <c r="L29" s="193"/>
      <c r="M29" s="193"/>
      <c r="N29" s="193"/>
      <c r="O29" s="194" t="s">
        <v>38</v>
      </c>
    </row>
    <row r="30" spans="1:15" ht="44.2" customHeight="1" thickBot="1" x14ac:dyDescent="0.25">
      <c r="A30" s="49" t="s">
        <v>26</v>
      </c>
      <c r="B30" s="50"/>
      <c r="C30" s="192"/>
      <c r="D30" s="70" t="s">
        <v>33</v>
      </c>
      <c r="E30" s="71" t="s">
        <v>23</v>
      </c>
      <c r="F30" s="71" t="s">
        <v>34</v>
      </c>
      <c r="G30" s="72" t="s">
        <v>31</v>
      </c>
      <c r="H30" s="195"/>
      <c r="I30" s="198"/>
      <c r="J30" s="199"/>
      <c r="K30" s="70" t="s">
        <v>33</v>
      </c>
      <c r="L30" s="71" t="s">
        <v>23</v>
      </c>
      <c r="M30" s="71" t="s">
        <v>34</v>
      </c>
      <c r="N30" s="72" t="s">
        <v>31</v>
      </c>
      <c r="O30" s="195"/>
    </row>
    <row r="31" spans="1:15" ht="39.9" customHeight="1" x14ac:dyDescent="0.2">
      <c r="A31" s="217" t="s">
        <v>27</v>
      </c>
      <c r="B31" s="218"/>
      <c r="C31" s="38">
        <v>5</v>
      </c>
      <c r="D31" s="39">
        <f>C31-F31</f>
        <v>0</v>
      </c>
      <c r="E31" s="40"/>
      <c r="F31" s="41">
        <v>5</v>
      </c>
      <c r="G31" s="42" t="s">
        <v>61</v>
      </c>
      <c r="H31" s="43">
        <f>F31/C31</f>
        <v>1</v>
      </c>
      <c r="I31" s="219">
        <v>5</v>
      </c>
      <c r="J31" s="220"/>
      <c r="K31" s="44">
        <f>I31-M31</f>
        <v>0</v>
      </c>
      <c r="L31" s="40"/>
      <c r="M31" s="41">
        <v>5</v>
      </c>
      <c r="N31" s="45" t="s">
        <v>49</v>
      </c>
      <c r="O31" s="43">
        <f>M31/I31</f>
        <v>1</v>
      </c>
    </row>
    <row r="32" spans="1:15" ht="39.9" customHeight="1" x14ac:dyDescent="0.2">
      <c r="A32" s="84" t="s">
        <v>28</v>
      </c>
      <c r="B32" s="85"/>
      <c r="C32" s="35">
        <v>1</v>
      </c>
      <c r="D32" s="11">
        <f t="shared" ref="D32:D39" si="0">C32-F32</f>
        <v>0</v>
      </c>
      <c r="E32" s="25"/>
      <c r="F32" s="12">
        <v>1</v>
      </c>
      <c r="G32" s="13" t="s">
        <v>60</v>
      </c>
      <c r="H32" s="32">
        <f t="shared" ref="H32:H40" si="1">F32/C32</f>
        <v>1</v>
      </c>
      <c r="I32" s="82">
        <v>1</v>
      </c>
      <c r="J32" s="83"/>
      <c r="K32" s="14">
        <f t="shared" ref="K32:K39" si="2">I32-M32</f>
        <v>0</v>
      </c>
      <c r="L32" s="25"/>
      <c r="M32" s="12">
        <v>1</v>
      </c>
      <c r="N32" s="28" t="s">
        <v>59</v>
      </c>
      <c r="O32" s="32">
        <f t="shared" ref="O32:O40" si="3">M32/I32</f>
        <v>1</v>
      </c>
    </row>
    <row r="33" spans="1:15" ht="39.9" customHeight="1" x14ac:dyDescent="0.2">
      <c r="A33" s="84" t="s">
        <v>29</v>
      </c>
      <c r="B33" s="85"/>
      <c r="C33" s="35">
        <v>35</v>
      </c>
      <c r="D33" s="11">
        <f t="shared" si="0"/>
        <v>0</v>
      </c>
      <c r="E33" s="25"/>
      <c r="F33" s="12">
        <v>35</v>
      </c>
      <c r="G33" s="13" t="s">
        <v>60</v>
      </c>
      <c r="H33" s="32">
        <f t="shared" si="1"/>
        <v>1</v>
      </c>
      <c r="I33" s="82">
        <v>30</v>
      </c>
      <c r="J33" s="83"/>
      <c r="K33" s="14">
        <f t="shared" si="2"/>
        <v>0</v>
      </c>
      <c r="L33" s="25"/>
      <c r="M33" s="12">
        <v>30</v>
      </c>
      <c r="N33" s="28" t="s">
        <v>59</v>
      </c>
      <c r="O33" s="32">
        <f t="shared" si="3"/>
        <v>1</v>
      </c>
    </row>
    <row r="34" spans="1:15" ht="39.9" customHeight="1" x14ac:dyDescent="0.2">
      <c r="A34" s="84" t="s">
        <v>30</v>
      </c>
      <c r="B34" s="85"/>
      <c r="C34" s="35">
        <v>4</v>
      </c>
      <c r="D34" s="11">
        <f t="shared" si="0"/>
        <v>0</v>
      </c>
      <c r="E34" s="25"/>
      <c r="F34" s="12">
        <v>4</v>
      </c>
      <c r="G34" s="13" t="s">
        <v>60</v>
      </c>
      <c r="H34" s="32">
        <f t="shared" ref="H34" si="4">F34/C34</f>
        <v>1</v>
      </c>
      <c r="I34" s="82">
        <v>3.5</v>
      </c>
      <c r="J34" s="83"/>
      <c r="K34" s="14">
        <f t="shared" si="2"/>
        <v>0</v>
      </c>
      <c r="L34" s="25"/>
      <c r="M34" s="12">
        <v>3.5</v>
      </c>
      <c r="N34" s="28" t="s">
        <v>59</v>
      </c>
      <c r="O34" s="32">
        <f t="shared" ref="O34" si="5">M34/I34</f>
        <v>1</v>
      </c>
    </row>
    <row r="35" spans="1:15" ht="39.9" customHeight="1" x14ac:dyDescent="0.2">
      <c r="A35" s="213" t="s">
        <v>55</v>
      </c>
      <c r="B35" s="214"/>
      <c r="C35" s="36">
        <v>5</v>
      </c>
      <c r="D35" s="15">
        <f t="shared" si="0"/>
        <v>0</v>
      </c>
      <c r="E35" s="26"/>
      <c r="F35" s="16">
        <v>5</v>
      </c>
      <c r="G35" s="17" t="s">
        <v>53</v>
      </c>
      <c r="H35" s="33">
        <f t="shared" si="1"/>
        <v>1</v>
      </c>
      <c r="I35" s="215">
        <v>4.5</v>
      </c>
      <c r="J35" s="216"/>
      <c r="K35" s="18">
        <f t="shared" si="2"/>
        <v>0</v>
      </c>
      <c r="L35" s="26"/>
      <c r="M35" s="16">
        <v>4.5</v>
      </c>
      <c r="N35" s="29" t="s">
        <v>53</v>
      </c>
      <c r="O35" s="33">
        <f t="shared" si="3"/>
        <v>1</v>
      </c>
    </row>
    <row r="36" spans="1:15" ht="39.9" customHeight="1" x14ac:dyDescent="0.2">
      <c r="A36" s="205" t="s">
        <v>56</v>
      </c>
      <c r="B36" s="206"/>
      <c r="C36" s="37">
        <v>12</v>
      </c>
      <c r="D36" s="8">
        <f t="shared" si="0"/>
        <v>0</v>
      </c>
      <c r="E36" s="27"/>
      <c r="F36" s="9">
        <v>12</v>
      </c>
      <c r="G36" s="30" t="s">
        <v>50</v>
      </c>
      <c r="H36" s="34">
        <f t="shared" si="1"/>
        <v>1</v>
      </c>
      <c r="I36" s="207">
        <v>11</v>
      </c>
      <c r="J36" s="208"/>
      <c r="K36" s="10">
        <f t="shared" si="2"/>
        <v>0</v>
      </c>
      <c r="L36" s="27"/>
      <c r="M36" s="9">
        <v>11</v>
      </c>
      <c r="N36" s="30" t="s">
        <v>50</v>
      </c>
      <c r="O36" s="34">
        <f t="shared" si="3"/>
        <v>1</v>
      </c>
    </row>
    <row r="37" spans="1:15" ht="39.9" customHeight="1" x14ac:dyDescent="0.2">
      <c r="A37" s="205" t="s">
        <v>57</v>
      </c>
      <c r="B37" s="206"/>
      <c r="C37" s="37">
        <v>0</v>
      </c>
      <c r="D37" s="8">
        <f t="shared" si="0"/>
        <v>0</v>
      </c>
      <c r="E37" s="27"/>
      <c r="F37" s="9"/>
      <c r="G37" s="7"/>
      <c r="H37" s="34" t="e">
        <f t="shared" si="1"/>
        <v>#DIV/0!</v>
      </c>
      <c r="I37" s="207">
        <v>0</v>
      </c>
      <c r="J37" s="208"/>
      <c r="K37" s="10">
        <f t="shared" si="2"/>
        <v>0</v>
      </c>
      <c r="L37" s="27"/>
      <c r="M37" s="9"/>
      <c r="N37" s="30"/>
      <c r="O37" s="34" t="e">
        <f t="shared" si="3"/>
        <v>#DIV/0!</v>
      </c>
    </row>
    <row r="38" spans="1:15" ht="39.9" customHeight="1" x14ac:dyDescent="0.2">
      <c r="A38" s="205" t="s">
        <v>58</v>
      </c>
      <c r="B38" s="206"/>
      <c r="C38" s="37">
        <v>20</v>
      </c>
      <c r="D38" s="8">
        <f t="shared" si="0"/>
        <v>20</v>
      </c>
      <c r="E38" s="27" t="s">
        <v>65</v>
      </c>
      <c r="F38" s="9"/>
      <c r="G38" s="7" t="s">
        <v>62</v>
      </c>
      <c r="H38" s="34">
        <f t="shared" si="1"/>
        <v>0</v>
      </c>
      <c r="I38" s="207">
        <v>18</v>
      </c>
      <c r="J38" s="208"/>
      <c r="K38" s="10">
        <f t="shared" si="2"/>
        <v>18</v>
      </c>
      <c r="L38" s="27" t="s">
        <v>65</v>
      </c>
      <c r="M38" s="9"/>
      <c r="N38" s="30" t="s">
        <v>51</v>
      </c>
      <c r="O38" s="34">
        <f t="shared" si="3"/>
        <v>0</v>
      </c>
    </row>
    <row r="39" spans="1:15" ht="39.9" customHeight="1" thickBot="1" x14ac:dyDescent="0.25">
      <c r="A39" s="209"/>
      <c r="B39" s="210"/>
      <c r="C39" s="51"/>
      <c r="D39" s="52">
        <f t="shared" si="0"/>
        <v>0</v>
      </c>
      <c r="E39" s="53"/>
      <c r="F39" s="54"/>
      <c r="G39" s="55"/>
      <c r="H39" s="56" t="e">
        <f t="shared" si="1"/>
        <v>#DIV/0!</v>
      </c>
      <c r="I39" s="211"/>
      <c r="J39" s="212"/>
      <c r="K39" s="57">
        <f t="shared" si="2"/>
        <v>0</v>
      </c>
      <c r="L39" s="53"/>
      <c r="M39" s="54"/>
      <c r="N39" s="58"/>
      <c r="O39" s="56" t="e">
        <f t="shared" si="3"/>
        <v>#DIV/0!</v>
      </c>
    </row>
    <row r="40" spans="1:15" ht="39.9" customHeight="1" thickBot="1" x14ac:dyDescent="0.25">
      <c r="A40" s="201" t="s">
        <v>36</v>
      </c>
      <c r="B40" s="202"/>
      <c r="C40" s="59">
        <f>SUM(C31:C39)</f>
        <v>82</v>
      </c>
      <c r="D40" s="60">
        <f>SUM(D31:D39)</f>
        <v>20</v>
      </c>
      <c r="E40" s="61"/>
      <c r="F40" s="62">
        <f>SUM(F31:F39)</f>
        <v>62</v>
      </c>
      <c r="G40" s="63"/>
      <c r="H40" s="64">
        <f t="shared" si="1"/>
        <v>0.75609756097560976</v>
      </c>
      <c r="I40" s="203">
        <f>SUM(I31:J39)</f>
        <v>73</v>
      </c>
      <c r="J40" s="204"/>
      <c r="K40" s="60">
        <f>SUM(K31:K39)</f>
        <v>18</v>
      </c>
      <c r="L40" s="61"/>
      <c r="M40" s="62">
        <f>SUM(M31:M39)</f>
        <v>55</v>
      </c>
      <c r="N40" s="61"/>
      <c r="O40" s="64">
        <f t="shared" si="3"/>
        <v>0.75342465753424659</v>
      </c>
    </row>
    <row r="41" spans="1:15" ht="21.9" customHeight="1" x14ac:dyDescent="0.2"/>
    <row r="42" spans="1:15" ht="21.9" customHeight="1" x14ac:dyDescent="0.2"/>
    <row r="43" spans="1:15" ht="21.9" customHeight="1" x14ac:dyDescent="0.2"/>
  </sheetData>
  <mergeCells count="73">
    <mergeCell ref="N1:O1"/>
    <mergeCell ref="A40:B40"/>
    <mergeCell ref="I40:J40"/>
    <mergeCell ref="A38:B38"/>
    <mergeCell ref="I38:J38"/>
    <mergeCell ref="A39:B39"/>
    <mergeCell ref="I39:J39"/>
    <mergeCell ref="A35:B35"/>
    <mergeCell ref="I35:J35"/>
    <mergeCell ref="A36:B36"/>
    <mergeCell ref="I36:J36"/>
    <mergeCell ref="A37:B37"/>
    <mergeCell ref="I37:J37"/>
    <mergeCell ref="A31:B31"/>
    <mergeCell ref="I31:J31"/>
    <mergeCell ref="A32:B32"/>
    <mergeCell ref="I32:J32"/>
    <mergeCell ref="A33:B33"/>
    <mergeCell ref="I33:J33"/>
    <mergeCell ref="A26:B26"/>
    <mergeCell ref="C26:H26"/>
    <mergeCell ref="C28:H28"/>
    <mergeCell ref="I28:O28"/>
    <mergeCell ref="C29:C30"/>
    <mergeCell ref="D29:G29"/>
    <mergeCell ref="H29:H30"/>
    <mergeCell ref="I29:J30"/>
    <mergeCell ref="K29:N29"/>
    <mergeCell ref="O29:O30"/>
    <mergeCell ref="A21:B21"/>
    <mergeCell ref="C21:F21"/>
    <mergeCell ref="J21:O24"/>
    <mergeCell ref="A22:B22"/>
    <mergeCell ref="C22:F22"/>
    <mergeCell ref="A23:B24"/>
    <mergeCell ref="C23:H24"/>
    <mergeCell ref="C17:H17"/>
    <mergeCell ref="C18:H18"/>
    <mergeCell ref="C19:H19"/>
    <mergeCell ref="C20:H20"/>
    <mergeCell ref="J20:O20"/>
    <mergeCell ref="J6:L6"/>
    <mergeCell ref="M6:O6"/>
    <mergeCell ref="C7:H7"/>
    <mergeCell ref="A8:B12"/>
    <mergeCell ref="J8:L8"/>
    <mergeCell ref="M8:O8"/>
    <mergeCell ref="J10:O10"/>
    <mergeCell ref="J11:O14"/>
    <mergeCell ref="C12:E12"/>
    <mergeCell ref="A13:B20"/>
    <mergeCell ref="C13:H13"/>
    <mergeCell ref="C14:H14"/>
    <mergeCell ref="C15:H15"/>
    <mergeCell ref="J15:O15"/>
    <mergeCell ref="C16:H16"/>
    <mergeCell ref="J16:O19"/>
    <mergeCell ref="I34:J34"/>
    <mergeCell ref="A34:B34"/>
    <mergeCell ref="C1:M1"/>
    <mergeCell ref="A2:H2"/>
    <mergeCell ref="J2:O2"/>
    <mergeCell ref="A3:B4"/>
    <mergeCell ref="C3:H4"/>
    <mergeCell ref="J3:L3"/>
    <mergeCell ref="M3:O3"/>
    <mergeCell ref="J4:L4"/>
    <mergeCell ref="M4:O4"/>
    <mergeCell ref="A5:B7"/>
    <mergeCell ref="C5:H5"/>
    <mergeCell ref="J5:L5"/>
    <mergeCell ref="M5:O5"/>
    <mergeCell ref="C6:H6"/>
  </mergeCells>
  <phoneticPr fontId="1"/>
  <pageMargins left="0.7" right="0.7" top="0.75" bottom="0.75" header="0.3" footer="0.3"/>
  <pageSetup paperSize="9" scale="95" orientation="landscape" r:id="rId1"/>
  <rowBreaks count="1" manualBreakCount="1">
    <brk id="2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記入例（計算式有効）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dc:creator>
  <cp:lastModifiedBy>ごみ減　末光</cp:lastModifiedBy>
  <cp:lastPrinted>2020-04-09T08:22:21Z</cp:lastPrinted>
  <dcterms:created xsi:type="dcterms:W3CDTF">2017-03-18T03:38:38Z</dcterms:created>
  <dcterms:modified xsi:type="dcterms:W3CDTF">2025-04-21T00:55:55Z</dcterms:modified>
</cp:coreProperties>
</file>