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長寿福祉課\002 事業推進担当班\★R6様式改定\HP公開用\03_標準様式\"/>
    </mc:Choice>
  </mc:AlternateContent>
  <bookViews>
    <workbookView xWindow="-107" yWindow="-107" windowWidth="23255" windowHeight="12573"/>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57" i="12" l="1"/>
  <c r="BB157" i="12" s="1"/>
  <c r="AZ145" i="12"/>
  <c r="BB145" i="12" s="1"/>
  <c r="AZ155" i="12"/>
  <c r="BB155" i="12" s="1"/>
  <c r="AZ169" i="12"/>
  <c r="BB169" i="12" s="1"/>
  <c r="AZ167" i="12"/>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J19" i="12"/>
  <c r="AJ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H19" i="12" l="1"/>
  <c r="AH20" i="12" s="1"/>
  <c r="AJ19" i="11"/>
  <c r="AJ20" i="11" s="1"/>
  <c r="L47" i="10"/>
  <c r="BC8" i="11"/>
  <c r="Z19" i="11"/>
  <c r="Z20" i="11" s="1"/>
  <c r="AK19" i="11"/>
  <c r="AK20" i="11" s="1"/>
  <c r="AV19" i="11"/>
  <c r="AV20" i="11" s="1"/>
  <c r="V19" i="12"/>
  <c r="V20" i="12" s="1"/>
  <c r="AL19" i="12"/>
  <c r="AL20" i="12" s="1"/>
  <c r="X19" i="12"/>
  <c r="X20" i="12" s="1"/>
  <c r="AN19" i="12"/>
  <c r="AN20" i="12" s="1"/>
  <c r="AC19" i="11"/>
  <c r="AC20" i="11" s="1"/>
  <c r="AN19" i="11"/>
  <c r="AN20" i="11" s="1"/>
  <c r="AY75" i="11"/>
  <c r="AQ75" i="11"/>
  <c r="AI75" i="11"/>
  <c r="AA75" i="11"/>
  <c r="AM75" i="11"/>
  <c r="AX75" i="11"/>
  <c r="AP75" i="11"/>
  <c r="AH75" i="11"/>
  <c r="Y75" i="11"/>
  <c r="AN75" i="11"/>
  <c r="AW75" i="11"/>
  <c r="AO75" i="11"/>
  <c r="AG75" i="11"/>
  <c r="X75" i="11"/>
  <c r="W75" i="11"/>
  <c r="Z75" i="11"/>
  <c r="AT75" i="11"/>
  <c r="AL75" i="11"/>
  <c r="AD75" i="11"/>
  <c r="U75" i="11"/>
  <c r="AZ75" i="11" s="1"/>
  <c r="AF75" i="11"/>
  <c r="AU75" i="11"/>
  <c r="AE75" i="11"/>
  <c r="AS75" i="11"/>
  <c r="AK75" i="11"/>
  <c r="AC75" i="11"/>
  <c r="V75" i="11"/>
  <c r="AR75" i="11"/>
  <c r="AJ75" i="11"/>
  <c r="AB75" i="11"/>
  <c r="AV75" i="11"/>
  <c r="Z19" i="12"/>
  <c r="Z20" i="12" s="1"/>
  <c r="AP19" i="12"/>
  <c r="AP20" i="12" s="1"/>
  <c r="AD19" i="11"/>
  <c r="AD20" i="11" s="1"/>
  <c r="AO19" i="11"/>
  <c r="AO20" i="11" s="1"/>
  <c r="AB19" i="12"/>
  <c r="AB20" i="12" s="1"/>
  <c r="AR19" i="12"/>
  <c r="AR20" i="12" s="1"/>
  <c r="Y19" i="11"/>
  <c r="Y20" i="11" s="1"/>
  <c r="AW175" i="12"/>
  <c r="AV176" i="12"/>
  <c r="AU175" i="12"/>
  <c r="AL176" i="12"/>
  <c r="AK175" i="12"/>
  <c r="AB176" i="12"/>
  <c r="W176" i="12"/>
  <c r="X175" i="12"/>
  <c r="Z176" i="12"/>
  <c r="AF176" i="12"/>
  <c r="AU176" i="12"/>
  <c r="AT175" i="12"/>
  <c r="AK176" i="12"/>
  <c r="AJ175" i="12"/>
  <c r="AH175" i="12"/>
  <c r="X176" i="12"/>
  <c r="Y175" i="12"/>
  <c r="AG176" i="12"/>
  <c r="AA176" i="12"/>
  <c r="AT176" i="12"/>
  <c r="AS175" i="12"/>
  <c r="AJ176" i="12"/>
  <c r="AI175" i="12"/>
  <c r="AH176" i="12"/>
  <c r="AG175" i="12"/>
  <c r="Y176" i="12"/>
  <c r="Z175" i="12"/>
  <c r="AS176" i="12"/>
  <c r="AF175" i="12"/>
  <c r="AO175" i="12"/>
  <c r="U175" i="12"/>
  <c r="AY176" i="12"/>
  <c r="AX176" i="12"/>
  <c r="AW176" i="12"/>
  <c r="AQ176" i="12"/>
  <c r="AP175" i="12"/>
  <c r="AO176" i="12"/>
  <c r="AN175" i="12"/>
  <c r="AE176" i="12"/>
  <c r="AD175" i="12"/>
  <c r="U176" i="12"/>
  <c r="AR175" i="12"/>
  <c r="AY175" i="12"/>
  <c r="AP176" i="12"/>
  <c r="AN176" i="12"/>
  <c r="AM175" i="12"/>
  <c r="AD176" i="12"/>
  <c r="AC175" i="12"/>
  <c r="V175" i="12"/>
  <c r="AI176" i="12"/>
  <c r="AA175" i="12"/>
  <c r="AR176" i="12"/>
  <c r="AE175" i="12"/>
  <c r="AX175" i="12"/>
  <c r="AV175" i="12"/>
  <c r="AM176" i="12"/>
  <c r="AL175" i="12"/>
  <c r="AC176" i="12"/>
  <c r="AB175" i="12"/>
  <c r="V176" i="12"/>
  <c r="W175" i="12"/>
  <c r="AQ175" i="12"/>
  <c r="AY177" i="12"/>
  <c r="AM177" i="12"/>
  <c r="AC177" i="12"/>
  <c r="V177" i="12"/>
  <c r="AH177" i="12"/>
  <c r="AS177" i="12"/>
  <c r="AX177" i="12"/>
  <c r="AV177" i="12"/>
  <c r="AL177" i="12"/>
  <c r="AB177" i="12"/>
  <c r="W177" i="12"/>
  <c r="AI177" i="12"/>
  <c r="AW177" i="12"/>
  <c r="AU177" i="12"/>
  <c r="AK177" i="12"/>
  <c r="X177" i="12"/>
  <c r="AT177" i="12"/>
  <c r="AR177" i="12"/>
  <c r="AF177" i="12"/>
  <c r="AA177" i="12"/>
  <c r="Y177" i="12"/>
  <c r="AG177" i="12"/>
  <c r="AQ177" i="12"/>
  <c r="AO177" i="12"/>
  <c r="AE177" i="12"/>
  <c r="U177" i="12"/>
  <c r="AP177" i="12"/>
  <c r="AN177" i="12"/>
  <c r="AD177" i="12"/>
  <c r="AJ177" i="12"/>
  <c r="Z177" i="12"/>
  <c r="AW74" i="11"/>
  <c r="AO74" i="11"/>
  <c r="AG74" i="11"/>
  <c r="X74" i="11"/>
  <c r="AU73" i="11"/>
  <c r="AM73" i="11"/>
  <c r="W73" i="11"/>
  <c r="AC73" i="11"/>
  <c r="AT74" i="11"/>
  <c r="AQ73" i="11"/>
  <c r="AV74" i="11"/>
  <c r="AN74" i="11"/>
  <c r="AF74" i="11"/>
  <c r="W74" i="11"/>
  <c r="AT73" i="11"/>
  <c r="AL73" i="11"/>
  <c r="AK73" i="11"/>
  <c r="AR73" i="11"/>
  <c r="AK74" i="11"/>
  <c r="AU74" i="11"/>
  <c r="AM74" i="11"/>
  <c r="AE74" i="11"/>
  <c r="V74" i="11"/>
  <c r="AJ73" i="11"/>
  <c r="AC74" i="11"/>
  <c r="AR74" i="11"/>
  <c r="AJ74" i="11"/>
  <c r="AB74" i="11"/>
  <c r="AX73" i="11"/>
  <c r="AP73" i="11"/>
  <c r="AH73" i="11"/>
  <c r="Z73" i="11"/>
  <c r="AO73" i="11"/>
  <c r="Y73" i="11"/>
  <c r="AE73" i="11"/>
  <c r="AD73" i="11"/>
  <c r="U74" i="11"/>
  <c r="AB73" i="11"/>
  <c r="AY73" i="11"/>
  <c r="Z74" i="11"/>
  <c r="AY74" i="11"/>
  <c r="AQ74" i="11"/>
  <c r="AI74" i="11"/>
  <c r="AA74" i="11"/>
  <c r="AW73" i="11"/>
  <c r="AG73" i="11"/>
  <c r="X73" i="11"/>
  <c r="AS73" i="11"/>
  <c r="AL74" i="11"/>
  <c r="AA73" i="11"/>
  <c r="U73" i="11"/>
  <c r="AX74" i="11"/>
  <c r="AP74" i="11"/>
  <c r="AH74" i="11"/>
  <c r="Y74" i="11"/>
  <c r="AV73" i="11"/>
  <c r="AN73" i="11"/>
  <c r="AF73" i="11"/>
  <c r="V73" i="11"/>
  <c r="AD74" i="11"/>
  <c r="AS74" i="11"/>
  <c r="AI73" i="11"/>
  <c r="Z46" i="10"/>
  <c r="U19" i="11"/>
  <c r="U20" i="11" s="1"/>
  <c r="AF19" i="11"/>
  <c r="AF20" i="11" s="1"/>
  <c r="AP19" i="11"/>
  <c r="AP20" i="11" s="1"/>
  <c r="BC8" i="12"/>
  <c r="AD19" i="12"/>
  <c r="AD20" i="12" s="1"/>
  <c r="AT19" i="12"/>
  <c r="AT20" i="12" s="1"/>
  <c r="AT19" i="11"/>
  <c r="AT20" i="11" s="1"/>
  <c r="AB19" i="11"/>
  <c r="AB20" i="11" s="1"/>
  <c r="V19" i="11"/>
  <c r="V20" i="11" s="1"/>
  <c r="AG19" i="11"/>
  <c r="AG20" i="11" s="1"/>
  <c r="AR19" i="11"/>
  <c r="AR20" i="11" s="1"/>
  <c r="AF19" i="12"/>
  <c r="AF20" i="12" s="1"/>
  <c r="AV19" i="12"/>
  <c r="AV20" i="12" s="1"/>
  <c r="AL19" i="11"/>
  <c r="AL20" i="11" s="1"/>
  <c r="X19" i="11"/>
  <c r="X20" i="11" s="1"/>
  <c r="AH19" i="11"/>
  <c r="AH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AZ74" i="11" l="1"/>
  <c r="AZ176" i="12"/>
  <c r="AZ73" i="11"/>
  <c r="AZ177" i="12"/>
  <c r="AZ175" i="12"/>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s="1"/>
  <c r="L44" i="5" l="1"/>
  <c r="AY74" i="8"/>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T14" i="5"/>
  <c r="R14" i="5"/>
  <c r="T13" i="5"/>
  <c r="R13" i="5"/>
  <c r="T12" i="5"/>
  <c r="R12" i="5"/>
  <c r="T11" i="5"/>
  <c r="R11" i="5"/>
  <c r="T10" i="5"/>
  <c r="R10" i="5"/>
  <c r="T9" i="5"/>
  <c r="R9" i="5"/>
  <c r="Z15"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U74" i="8" l="1"/>
  <c r="AF73" i="8"/>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<sst xmlns="http://schemas.openxmlformats.org/spreadsheetml/2006/main" count="1818" uniqueCount="257">
  <si>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</si>
  <si>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</si>
  <si>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</si>
  <si>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</si>
  <si>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</si>
  <si>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</si>
  <si>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</si>
  <si>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</si>
  <si>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</si>
  <si>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</si>
  <si>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</si>
  <si>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</si>
  <si>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</si>
  <si>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</si>
  <si>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</si>
  <si>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</si>
  <si>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</si>
  <si>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</si>
  <si>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</si>
  <si>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</si>
  <si>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</si>
  <si>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</si>
  <si>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</si>
  <si>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</si>
  <si>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</si>
  <si>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</si>
  <si>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</si>
  <si>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</si>
  <si>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</si>
  <si>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</si>
  <si>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</si>
  <si>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</si>
  <si>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</si>
  <si>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</si>
  <si>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</si>
  <si>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</si>
  <si>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</si>
  <si>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</si>
  <si>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</si>
  <si>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</si>
  <si>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</si>
  <si>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</si>
  <si>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</si>
  <si>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</si>
  <si>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</si>
  <si>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</si>
  <si>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</si>
  <si>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</si>
  <si>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</si>
  <si>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</si>
  <si>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</si>
  <si>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</si>
  <si>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</si>
  <si>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</si>
  <si>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</si>
  <si>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</si>
  <si>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</si>
  <si>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</si>
  <si>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</si>
  <si>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</si>
  <si>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</si>
  <si>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</si>
  <si>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</si>
  <si>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</si>
  <si>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</si>
  <si>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</si>
  <si>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</si>
  <si>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</si>
  <si>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</si>
  <si>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</si>
  <si>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</si>
  <si>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</si>
  <si>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</si>
  <si>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</si>
  <si>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</si>
  <si>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</si>
  <si>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</si>
  <si>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</si>
  <si>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</si>
  <si>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</si>
  <si>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</si>
  <si>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</si>
  <si>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</si>
  <si>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</si>
  <si>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</si>
  <si>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</si>
  <si>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</si>
  <si>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</si>
  <si>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</si>
  <si>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</si>
  <si>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</si>
  <si>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</si>
  <si>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</si>
  <si>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</si>
  <si>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</si>
  <si>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</si>
  <si>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</si>
  <si>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</si>
  <si>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</si>
  <si>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</si>
  <si>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</si>
  <si>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</si>
  <si>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</si>
  <si>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</si>
  <si>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</si>
  <si>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</si>
  <si>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</si>
  <si>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</si>
  <si>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</si>
  <si>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</si>
  <si>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</si>
  <si>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</si>
  <si>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</si>
  <si>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</si>
  <si>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</si>
  <si>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</si>
  <si>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</si>
  <si>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</si>
  <si>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</si>
  <si>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</si>
  <si>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</si>
  <si>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</si>
  <si>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</si>
  <si>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</si>
  <si>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</si>
  <si>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</si>
  <si>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</si>
  <si>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</si>
  <si>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</si>
  <si>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</si>
  <si>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</si>
  <si>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</si>
  <si>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</si>
  <si>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</si>
  <si>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</si>
  <si>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</si>
  <si>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</si>
  <si>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</si>
  <si>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</si>
  <si>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</si>
  <si>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</si>
  <si>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</si>
  <si>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</si>
  <si>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</si>
  <si>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</si>
  <si>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</si>
  <si>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</si>
  <si>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</si>
  <si>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</si>
  <si>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</si>
  <si>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</si>
  <si>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</si>
  <si>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</si>
  <si>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</si>
  <si>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</si>
  <si>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</si>
  <si>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</si>
  <si>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</si>
  <si>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</si>
  <si>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</si>
  <si>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</si>
  <si>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</si>
  <si>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</si>
  <si>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</si>
  <si>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</si>
  <si>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</si>
  <si>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</si>
  <si>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</si>
  <si>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</si>
  <si>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</si>
  <si>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</si>
  <si>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</si>
  <si>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</si>
  <si>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</si>
  <si>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</si>
  <si>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</si>
  <si>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</si>
  <si>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</si>
  <si>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</si>
  <si>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</si>
  <si>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</si>
  <si>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</si>
  <si>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</si>
  <si>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</si>
  <si>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</si>
  <si>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</si>
  <si>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</si>
  <si>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</si>
  <si>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</si>
  <si>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</si>
  <si>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</si>
  <si>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</si>
  <si>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</si>
  <si>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</si>
  <si>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</si>
  <si>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</si>
  <si>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</si>
  <si>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</si>
  <si>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</si>
  <si>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</si>
  <si>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</si>
  <si>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</si>
  <si>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</si>
  <si>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</si>
  <si>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</si>
  <si>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</si>
  <si>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</si>
  <si>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</si>
  <si>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</si>
  <si>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</si>
  <si>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</si>
  <si>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</si>
  <si>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</si>
  <si>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</si>
  <si>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</si>
  <si>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</si>
  <si>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</si>
  <si>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</si>
  <si>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</si>
  <si>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</si>
  <si>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</si>
  <si>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</si>
  <si>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</si>
  <si>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</si>
  <si>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</si>
  <si>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</si>
  <si>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</si>
  <si>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</si>
  <si>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</si>
  <si>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</si>
  <si>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</si>
  <si>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</si>
  <si>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</si>
  <si>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</si>
  <si>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</si>
  <si>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</si>
  <si>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</si>
  <si>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</si>
  <si>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</si>
  <si>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</si>
  <si>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</si>
  <si>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</si>
  <si>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</si>
  <si>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</si>
  <si>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</si>
  <si>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</si>
  <si>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</si>
  <si>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</si>
  <si>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</si>
  <si>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</si>
  <si>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</si>
  <si>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</si>
  <si>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</si>
  <si>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</si>
  <si>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</si>
  <si>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（標準様式1）</t>
    <rPh sb="1" eb="3">
      <t>ヒョウジュン</t>
    </rPh>
    <rPh sb="3" eb="5">
      <t>ヨウシキ</t>
    </rPh>
    <phoneticPr fontId="3"/>
  </si>
  <si>
    <t>認知症介護基礎研修修了</t>
    <rPh sb="0" eb="11">
      <t>ニンチショウカイゴキソケンシュウシュウリョウ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</si>
</sst>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178" fontId="8" fillId="0" borderId="107" xfId="0" applyNumberFormat="1" applyFont="1" applyBorder="1" applyAlignment="1">
      <alignment horizontal="center" vertical="center" wrapText="1"/>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xf numFmtId="0" fontId="19" fillId="3" borderId="8" xfId="0" applyFont="1" applyFill="1" applyBorder="1" applyAlignment="1">
      <alignment vertical="center" shrinkToFit="1"/>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7"/>
  <sheetViews>
    <sheetView showGridLines="0" tabSelected="1" view="pageBreakPreview" zoomScaleNormal="55" zoomScaleSheetLayoutView="100" workbookViewId="0"/>
  </sheetViews>
  <sheetFormatPr defaultColWidth="4.453125" defaultRowHeight="14" x14ac:dyDescent="0.5"/>
  <cols>
    <col min="1" max="1" width="0.90625" style="1" customWidth="1"/>
    <col min="2" max="5" width="5.7265625" style="1" customWidth="1"/>
    <col min="6" max="7" width="5.7265625" style="1" hidden="1" customWidth="1"/>
    <col min="8" max="60" width="5.7265625" style="1" customWidth="1"/>
    <col min="61" max="61" width="1.08984375" style="1" customWidth="1"/>
    <col min="62" max="16384" width="4.453125" style="1"/>
  </cols>
  <sheetData>
    <row r="1" spans="2:65" s="6" customFormat="1" ht="20.3" customHeight="1" x14ac:dyDescent="0.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3" customHeight="1" x14ac:dyDescent="0.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3" customHeight="1" x14ac:dyDescent="0.5">
      <c r="H3" s="7"/>
      <c r="K3" s="7"/>
      <c r="M3" s="9"/>
      <c r="N3" s="9"/>
      <c r="O3" s="9"/>
      <c r="P3" s="9"/>
      <c r="Q3" s="9"/>
      <c r="R3" s="9"/>
      <c r="S3" s="9"/>
      <c r="AA3" s="35"/>
      <c r="AB3" s="35"/>
      <c r="AC3" s="36"/>
      <c r="AD3" s="37"/>
      <c r="AE3" s="36"/>
      <c r="BB3" s="38" t="s">
        <v>21</v>
      </c>
      <c r="BC3" s="285" t="s">
        <v>185</v>
      </c>
      <c r="BD3" s="286"/>
      <c r="BE3" s="286"/>
      <c r="BF3" s="287"/>
      <c r="BG3" s="9"/>
    </row>
    <row r="4" spans="2:65" s="8" customFormat="1" ht="20.3" customHeight="1" x14ac:dyDescent="0.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0.95" customHeight="1" x14ac:dyDescent="0.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0.95" customHeight="1" x14ac:dyDescent="0.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0.95" customHeight="1" x14ac:dyDescent="0.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v>9</v>
      </c>
      <c r="BD10" s="260"/>
      <c r="BE10" s="2" t="s">
        <v>221</v>
      </c>
      <c r="BF10" s="66"/>
      <c r="BG10" s="66"/>
      <c r="BH10" s="68"/>
      <c r="BK10" s="9"/>
      <c r="BL10" s="9"/>
      <c r="BM10" s="9"/>
    </row>
    <row r="11" spans="2:65" s="8" customFormat="1" ht="5.0999999999999996" customHeight="1" x14ac:dyDescent="0.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0.95" customHeight="1" x14ac:dyDescent="0.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0.95" customHeight="1" x14ac:dyDescent="0.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0.95" customHeight="1" x14ac:dyDescent="0.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1.95" customHeight="1" thickBot="1" x14ac:dyDescent="0.55000000000000004">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5" customHeight="1" x14ac:dyDescent="0.5">
      <c r="B16" s="300" t="s">
        <v>20</v>
      </c>
      <c r="C16" s="291" t="s">
        <v>223</v>
      </c>
      <c r="D16" s="292"/>
      <c r="E16" s="303"/>
      <c r="F16" s="114"/>
      <c r="G16" s="33"/>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3" customHeight="1" x14ac:dyDescent="0.5">
      <c r="B17" s="301"/>
      <c r="C17" s="294"/>
      <c r="D17" s="295"/>
      <c r="E17" s="304"/>
      <c r="F17" s="120"/>
      <c r="G17" s="32"/>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3" customHeight="1" x14ac:dyDescent="0.5">
      <c r="B18" s="301"/>
      <c r="C18" s="294"/>
      <c r="D18" s="295"/>
      <c r="E18" s="304"/>
      <c r="F18" s="120"/>
      <c r="G18" s="32"/>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3" hidden="1" customHeight="1" x14ac:dyDescent="0.5">
      <c r="B19" s="301"/>
      <c r="C19" s="294"/>
      <c r="D19" s="295"/>
      <c r="E19" s="304"/>
      <c r="F19" s="120"/>
      <c r="G19" s="32"/>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3" customHeight="1" thickBot="1" x14ac:dyDescent="0.55000000000000004">
      <c r="B20" s="302"/>
      <c r="C20" s="297"/>
      <c r="D20" s="298"/>
      <c r="E20" s="305"/>
      <c r="F20" s="121"/>
      <c r="G20" s="34"/>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3" customHeight="1" x14ac:dyDescent="0.5">
      <c r="B21" s="122"/>
      <c r="C21" s="327" t="s">
        <v>77</v>
      </c>
      <c r="D21" s="328"/>
      <c r="E21" s="329"/>
      <c r="F21" s="227"/>
      <c r="G21" s="227"/>
      <c r="H21" s="340" t="s">
        <v>109</v>
      </c>
      <c r="I21" s="376" t="s">
        <v>79</v>
      </c>
      <c r="J21" s="377"/>
      <c r="K21" s="377"/>
      <c r="L21" s="378"/>
      <c r="M21" s="343" t="s">
        <v>108</v>
      </c>
      <c r="N21" s="344"/>
      <c r="O21" s="345"/>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275"/>
      <c r="BA21" s="276"/>
      <c r="BB21" s="277"/>
      <c r="BC21" s="276"/>
      <c r="BD21" s="278"/>
      <c r="BE21" s="279"/>
      <c r="BF21" s="279"/>
      <c r="BG21" s="279"/>
      <c r="BH21" s="280"/>
    </row>
    <row r="22" spans="2:60" ht="20.3" customHeight="1" x14ac:dyDescent="0.5">
      <c r="B22" s="123">
        <v>1</v>
      </c>
      <c r="C22" s="330"/>
      <c r="D22" s="331"/>
      <c r="E22" s="332"/>
      <c r="F22" s="224" t="str">
        <f>C21</f>
        <v>管理者</v>
      </c>
      <c r="G22" s="224"/>
      <c r="H22" s="341"/>
      <c r="I22" s="253"/>
      <c r="J22" s="254"/>
      <c r="K22" s="254"/>
      <c r="L22" s="255"/>
      <c r="M22" s="266"/>
      <c r="N22" s="267"/>
      <c r="O22" s="268"/>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44">
        <f>IF($BC$3="４週",SUM(U22:AV22),IF($BC$3="暦月",SUM(U22:AY22),""))</f>
        <v>160</v>
      </c>
      <c r="BA22" s="245"/>
      <c r="BB22" s="246">
        <f>IF($BC$3="４週",AZ22/4,IF($BC$3="暦月",(AZ22/($BC$8/7)),""))</f>
        <v>40</v>
      </c>
      <c r="BC22" s="245"/>
      <c r="BD22" s="238"/>
      <c r="BE22" s="239"/>
      <c r="BF22" s="239"/>
      <c r="BG22" s="239"/>
      <c r="BH22" s="240"/>
    </row>
    <row r="23" spans="2:60" ht="20.3" customHeight="1" x14ac:dyDescent="0.5">
      <c r="B23" s="124"/>
      <c r="C23" s="333"/>
      <c r="D23" s="334"/>
      <c r="E23" s="335"/>
      <c r="F23" s="225"/>
      <c r="G23" s="225" t="str">
        <f>C21</f>
        <v>管理者</v>
      </c>
      <c r="H23" s="342"/>
      <c r="I23" s="256"/>
      <c r="J23" s="257"/>
      <c r="K23" s="257"/>
      <c r="L23" s="258"/>
      <c r="M23" s="269"/>
      <c r="N23" s="270"/>
      <c r="O23" s="271"/>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3" customHeight="1" x14ac:dyDescent="0.5">
      <c r="B24" s="125"/>
      <c r="C24" s="336" t="s">
        <v>78</v>
      </c>
      <c r="D24" s="337"/>
      <c r="E24" s="338"/>
      <c r="F24" s="223"/>
      <c r="G24" s="223"/>
      <c r="H24" s="346" t="s">
        <v>109</v>
      </c>
      <c r="I24" s="250" t="s">
        <v>78</v>
      </c>
      <c r="J24" s="251"/>
      <c r="K24" s="251"/>
      <c r="L24" s="252"/>
      <c r="M24" s="263" t="s">
        <v>126</v>
      </c>
      <c r="N24" s="264"/>
      <c r="O24" s="265"/>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72"/>
      <c r="BA24" s="273"/>
      <c r="BB24" s="274"/>
      <c r="BC24" s="273"/>
      <c r="BD24" s="235"/>
      <c r="BE24" s="236"/>
      <c r="BF24" s="236"/>
      <c r="BG24" s="236"/>
      <c r="BH24" s="237"/>
    </row>
    <row r="25" spans="2:60" ht="20.3" customHeight="1" x14ac:dyDescent="0.5">
      <c r="B25" s="123">
        <f>B22+1</f>
        <v>2</v>
      </c>
      <c r="C25" s="330"/>
      <c r="D25" s="331"/>
      <c r="E25" s="332"/>
      <c r="F25" s="224" t="str">
        <f>C24</f>
        <v>介護支援専門員</v>
      </c>
      <c r="G25" s="224"/>
      <c r="H25" s="341"/>
      <c r="I25" s="253"/>
      <c r="J25" s="254"/>
      <c r="K25" s="254"/>
      <c r="L25" s="255"/>
      <c r="M25" s="266"/>
      <c r="N25" s="267"/>
      <c r="O25" s="268"/>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44">
        <f>IF($BC$3="４週",SUM(U25:AV25),IF($BC$3="暦月",SUM(U25:AY25),""))</f>
        <v>159.99999999999997</v>
      </c>
      <c r="BA25" s="245"/>
      <c r="BB25" s="246">
        <f>IF($BC$3="４週",AZ25/4,IF($BC$3="暦月",(AZ25/($BC$8/7)),""))</f>
        <v>39.999999999999993</v>
      </c>
      <c r="BC25" s="245"/>
      <c r="BD25" s="238"/>
      <c r="BE25" s="239"/>
      <c r="BF25" s="239"/>
      <c r="BG25" s="239"/>
      <c r="BH25" s="240"/>
    </row>
    <row r="26" spans="2:60" ht="20.3" customHeight="1" x14ac:dyDescent="0.5">
      <c r="B26" s="124"/>
      <c r="C26" s="333"/>
      <c r="D26" s="334"/>
      <c r="E26" s="335"/>
      <c r="F26" s="225"/>
      <c r="G26" s="225" t="str">
        <f>C24</f>
        <v>介護支援専門員</v>
      </c>
      <c r="H26" s="342"/>
      <c r="I26" s="256"/>
      <c r="J26" s="257"/>
      <c r="K26" s="257"/>
      <c r="L26" s="258"/>
      <c r="M26" s="269"/>
      <c r="N26" s="270"/>
      <c r="O26" s="271"/>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3" customHeight="1" x14ac:dyDescent="0.5">
      <c r="B27" s="125"/>
      <c r="C27" s="336" t="s">
        <v>199</v>
      </c>
      <c r="D27" s="337"/>
      <c r="E27" s="338"/>
      <c r="F27" s="224"/>
      <c r="G27" s="224"/>
      <c r="H27" s="347" t="s">
        <v>109</v>
      </c>
      <c r="I27" s="250" t="s">
        <v>80</v>
      </c>
      <c r="J27" s="251"/>
      <c r="K27" s="251"/>
      <c r="L27" s="252"/>
      <c r="M27" s="263" t="s">
        <v>127</v>
      </c>
      <c r="N27" s="264"/>
      <c r="O27" s="265"/>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72"/>
      <c r="BA27" s="273"/>
      <c r="BB27" s="274"/>
      <c r="BC27" s="273"/>
      <c r="BD27" s="235"/>
      <c r="BE27" s="236"/>
      <c r="BF27" s="236"/>
      <c r="BG27" s="236"/>
      <c r="BH27" s="237"/>
    </row>
    <row r="28" spans="2:60" ht="20.3" customHeight="1" x14ac:dyDescent="0.5">
      <c r="B28" s="123">
        <f>B25+1</f>
        <v>3</v>
      </c>
      <c r="C28" s="330"/>
      <c r="D28" s="331"/>
      <c r="E28" s="332"/>
      <c r="F28" s="224" t="str">
        <f>C27</f>
        <v>看護職員</v>
      </c>
      <c r="G28" s="224"/>
      <c r="H28" s="341"/>
      <c r="I28" s="253"/>
      <c r="J28" s="254"/>
      <c r="K28" s="254"/>
      <c r="L28" s="255"/>
      <c r="M28" s="266"/>
      <c r="N28" s="267"/>
      <c r="O28" s="268"/>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44">
        <f>IF($BC$3="４週",SUM(U28:AV28),IF($BC$3="暦月",SUM(U28:AY28),""))</f>
        <v>110</v>
      </c>
      <c r="BA28" s="245"/>
      <c r="BB28" s="246">
        <f>IF($BC$3="４週",AZ28/4,IF($BC$3="暦月",(AZ28/($BC$8/7)),""))</f>
        <v>27.5</v>
      </c>
      <c r="BC28" s="245"/>
      <c r="BD28" s="238"/>
      <c r="BE28" s="239"/>
      <c r="BF28" s="239"/>
      <c r="BG28" s="239"/>
      <c r="BH28" s="240"/>
    </row>
    <row r="29" spans="2:60" ht="20.3" customHeight="1" x14ac:dyDescent="0.5">
      <c r="B29" s="124"/>
      <c r="C29" s="333"/>
      <c r="D29" s="334"/>
      <c r="E29" s="335"/>
      <c r="F29" s="225"/>
      <c r="G29" s="225" t="str">
        <f>C27</f>
        <v>看護職員</v>
      </c>
      <c r="H29" s="342"/>
      <c r="I29" s="256"/>
      <c r="J29" s="257"/>
      <c r="K29" s="257"/>
      <c r="L29" s="258"/>
      <c r="M29" s="269"/>
      <c r="N29" s="270"/>
      <c r="O29" s="271"/>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47">
        <f>IF($BC$3="４週",SUM(U29:AV29),IF($BC$3="暦月",SUM(U29:AY29),""))</f>
        <v>50</v>
      </c>
      <c r="BA29" s="248"/>
      <c r="BB29" s="249">
        <f>IF($BC$3="４週",AZ29/4,IF($BC$3="暦月",(AZ29/($BC$8/7)),""))</f>
        <v>12.5</v>
      </c>
      <c r="BC29" s="248"/>
      <c r="BD29" s="241"/>
      <c r="BE29" s="242"/>
      <c r="BF29" s="242"/>
      <c r="BG29" s="242"/>
      <c r="BH29" s="243"/>
    </row>
    <row r="30" spans="2:60" ht="20.3" customHeight="1" x14ac:dyDescent="0.5">
      <c r="B30" s="125"/>
      <c r="C30" s="336" t="s">
        <v>199</v>
      </c>
      <c r="D30" s="337"/>
      <c r="E30" s="338"/>
      <c r="F30" s="224"/>
      <c r="G30" s="224"/>
      <c r="H30" s="347" t="s">
        <v>109</v>
      </c>
      <c r="I30" s="250" t="s">
        <v>80</v>
      </c>
      <c r="J30" s="251"/>
      <c r="K30" s="251"/>
      <c r="L30" s="252"/>
      <c r="M30" s="263" t="s">
        <v>128</v>
      </c>
      <c r="N30" s="264"/>
      <c r="O30" s="265"/>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72"/>
      <c r="BA30" s="273"/>
      <c r="BB30" s="274"/>
      <c r="BC30" s="273"/>
      <c r="BD30" s="235"/>
      <c r="BE30" s="236"/>
      <c r="BF30" s="236"/>
      <c r="BG30" s="236"/>
      <c r="BH30" s="237"/>
    </row>
    <row r="31" spans="2:60" ht="20.3" customHeight="1" x14ac:dyDescent="0.5">
      <c r="B31" s="123">
        <f>B28+1</f>
        <v>4</v>
      </c>
      <c r="C31" s="330"/>
      <c r="D31" s="331"/>
      <c r="E31" s="332"/>
      <c r="F31" s="224" t="str">
        <f>C30</f>
        <v>看護職員</v>
      </c>
      <c r="G31" s="224"/>
      <c r="H31" s="341"/>
      <c r="I31" s="253"/>
      <c r="J31" s="254"/>
      <c r="K31" s="254"/>
      <c r="L31" s="255"/>
      <c r="M31" s="266"/>
      <c r="N31" s="267"/>
      <c r="O31" s="268"/>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44">
        <f>IF($BC$3="４週",SUM(U31:AV31),IF($BC$3="暦月",SUM(U31:AY31),""))</f>
        <v>110</v>
      </c>
      <c r="BA31" s="245"/>
      <c r="BB31" s="246">
        <f>IF($BC$3="４週",AZ31/4,IF($BC$3="暦月",(AZ31/($BC$8/7)),""))</f>
        <v>27.5</v>
      </c>
      <c r="BC31" s="245"/>
      <c r="BD31" s="238"/>
      <c r="BE31" s="239"/>
      <c r="BF31" s="239"/>
      <c r="BG31" s="239"/>
      <c r="BH31" s="240"/>
    </row>
    <row r="32" spans="2:60" ht="20.3" customHeight="1" x14ac:dyDescent="0.5">
      <c r="B32" s="124"/>
      <c r="C32" s="333"/>
      <c r="D32" s="334"/>
      <c r="E32" s="335"/>
      <c r="F32" s="225"/>
      <c r="G32" s="225" t="str">
        <f>C30</f>
        <v>看護職員</v>
      </c>
      <c r="H32" s="342"/>
      <c r="I32" s="256"/>
      <c r="J32" s="257"/>
      <c r="K32" s="257"/>
      <c r="L32" s="258"/>
      <c r="M32" s="269"/>
      <c r="N32" s="270"/>
      <c r="O32" s="271"/>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47">
        <f>IF($BC$3="４週",SUM(U32:AV32),IF($BC$3="暦月",SUM(U32:AY32),""))</f>
        <v>50</v>
      </c>
      <c r="BA32" s="248"/>
      <c r="BB32" s="249">
        <f>IF($BC$3="４週",AZ32/4,IF($BC$3="暦月",(AZ32/($BC$8/7)),""))</f>
        <v>12.5</v>
      </c>
      <c r="BC32" s="248"/>
      <c r="BD32" s="241"/>
      <c r="BE32" s="242"/>
      <c r="BF32" s="242"/>
      <c r="BG32" s="242"/>
      <c r="BH32" s="243"/>
    </row>
    <row r="33" spans="2:60" ht="20.3" customHeight="1" x14ac:dyDescent="0.5">
      <c r="B33" s="125"/>
      <c r="C33" s="336" t="s">
        <v>199</v>
      </c>
      <c r="D33" s="337"/>
      <c r="E33" s="338"/>
      <c r="F33" s="224"/>
      <c r="G33" s="224"/>
      <c r="H33" s="347" t="s">
        <v>109</v>
      </c>
      <c r="I33" s="250" t="s">
        <v>80</v>
      </c>
      <c r="J33" s="251"/>
      <c r="K33" s="251"/>
      <c r="L33" s="252"/>
      <c r="M33" s="263" t="s">
        <v>129</v>
      </c>
      <c r="N33" s="264"/>
      <c r="O33" s="265"/>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72"/>
      <c r="BA33" s="273"/>
      <c r="BB33" s="274"/>
      <c r="BC33" s="273"/>
      <c r="BD33" s="235"/>
      <c r="BE33" s="236"/>
      <c r="BF33" s="236"/>
      <c r="BG33" s="236"/>
      <c r="BH33" s="237"/>
    </row>
    <row r="34" spans="2:60" ht="20.3" customHeight="1" x14ac:dyDescent="0.5">
      <c r="B34" s="123">
        <f>B31+1</f>
        <v>5</v>
      </c>
      <c r="C34" s="330"/>
      <c r="D34" s="331"/>
      <c r="E34" s="332"/>
      <c r="F34" s="224" t="str">
        <f>C33</f>
        <v>看護職員</v>
      </c>
      <c r="G34" s="224"/>
      <c r="H34" s="341"/>
      <c r="I34" s="253"/>
      <c r="J34" s="254"/>
      <c r="K34" s="254"/>
      <c r="L34" s="255"/>
      <c r="M34" s="266"/>
      <c r="N34" s="267"/>
      <c r="O34" s="268"/>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44">
        <f>IF($BC$3="４週",SUM(U34:AV34),IF($BC$3="暦月",SUM(U34:AY34),""))</f>
        <v>160</v>
      </c>
      <c r="BA34" s="245"/>
      <c r="BB34" s="246">
        <f>IF($BC$3="４週",AZ34/4,IF($BC$3="暦月",(AZ34/($BC$8/7)),""))</f>
        <v>40</v>
      </c>
      <c r="BC34" s="245"/>
      <c r="BD34" s="238"/>
      <c r="BE34" s="239"/>
      <c r="BF34" s="239"/>
      <c r="BG34" s="239"/>
      <c r="BH34" s="240"/>
    </row>
    <row r="35" spans="2:60" ht="20.3" customHeight="1" x14ac:dyDescent="0.5">
      <c r="B35" s="124"/>
      <c r="C35" s="333"/>
      <c r="D35" s="334"/>
      <c r="E35" s="335"/>
      <c r="F35" s="225"/>
      <c r="G35" s="225" t="str">
        <f>C33</f>
        <v>看護職員</v>
      </c>
      <c r="H35" s="342"/>
      <c r="I35" s="256"/>
      <c r="J35" s="257"/>
      <c r="K35" s="257"/>
      <c r="L35" s="258"/>
      <c r="M35" s="269"/>
      <c r="N35" s="270"/>
      <c r="O35" s="271"/>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3" customHeight="1" x14ac:dyDescent="0.5">
      <c r="B36" s="125"/>
      <c r="C36" s="336" t="s">
        <v>199</v>
      </c>
      <c r="D36" s="337"/>
      <c r="E36" s="338"/>
      <c r="F36" s="224"/>
      <c r="G36" s="224"/>
      <c r="H36" s="347" t="s">
        <v>109</v>
      </c>
      <c r="I36" s="250" t="s">
        <v>80</v>
      </c>
      <c r="J36" s="251"/>
      <c r="K36" s="251"/>
      <c r="L36" s="252"/>
      <c r="M36" s="263" t="s">
        <v>130</v>
      </c>
      <c r="N36" s="264"/>
      <c r="O36" s="265"/>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72"/>
      <c r="BA36" s="273"/>
      <c r="BB36" s="274"/>
      <c r="BC36" s="273"/>
      <c r="BD36" s="235"/>
      <c r="BE36" s="236"/>
      <c r="BF36" s="236"/>
      <c r="BG36" s="236"/>
      <c r="BH36" s="237"/>
    </row>
    <row r="37" spans="2:60" ht="20.3" customHeight="1" x14ac:dyDescent="0.5">
      <c r="B37" s="123">
        <f>B34+1</f>
        <v>6</v>
      </c>
      <c r="C37" s="330"/>
      <c r="D37" s="331"/>
      <c r="E37" s="332"/>
      <c r="F37" s="224" t="str">
        <f>C36</f>
        <v>看護職員</v>
      </c>
      <c r="G37" s="224"/>
      <c r="H37" s="341"/>
      <c r="I37" s="253"/>
      <c r="J37" s="254"/>
      <c r="K37" s="254"/>
      <c r="L37" s="255"/>
      <c r="M37" s="266"/>
      <c r="N37" s="267"/>
      <c r="O37" s="268"/>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44">
        <f>IF($BC$3="４週",SUM(U37:AV37),IF($BC$3="暦月",SUM(U37:AY37),""))</f>
        <v>120</v>
      </c>
      <c r="BA37" s="245"/>
      <c r="BB37" s="246">
        <f>IF($BC$3="４週",AZ37/4,IF($BC$3="暦月",(AZ37/($BC$8/7)),""))</f>
        <v>30</v>
      </c>
      <c r="BC37" s="245"/>
      <c r="BD37" s="238"/>
      <c r="BE37" s="239"/>
      <c r="BF37" s="239"/>
      <c r="BG37" s="239"/>
      <c r="BH37" s="240"/>
    </row>
    <row r="38" spans="2:60" ht="20.3" customHeight="1" x14ac:dyDescent="0.5">
      <c r="B38" s="124"/>
      <c r="C38" s="333"/>
      <c r="D38" s="334"/>
      <c r="E38" s="335"/>
      <c r="F38" s="225"/>
      <c r="G38" s="225" t="str">
        <f>C36</f>
        <v>看護職員</v>
      </c>
      <c r="H38" s="342"/>
      <c r="I38" s="256"/>
      <c r="J38" s="257"/>
      <c r="K38" s="257"/>
      <c r="L38" s="258"/>
      <c r="M38" s="269"/>
      <c r="N38" s="270"/>
      <c r="O38" s="271"/>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47">
        <f>IF($BC$3="４週",SUM(U38:AV38),IF($BC$3="暦月",SUM(U38:AY38),""))</f>
        <v>40</v>
      </c>
      <c r="BA38" s="248"/>
      <c r="BB38" s="249">
        <f>IF($BC$3="４週",AZ38/4,IF($BC$3="暦月",(AZ38/($BC$8/7)),""))</f>
        <v>10</v>
      </c>
      <c r="BC38" s="248"/>
      <c r="BD38" s="241"/>
      <c r="BE38" s="242"/>
      <c r="BF38" s="242"/>
      <c r="BG38" s="242"/>
      <c r="BH38" s="243"/>
    </row>
    <row r="39" spans="2:60" ht="20.3" customHeight="1" x14ac:dyDescent="0.5">
      <c r="B39" s="125"/>
      <c r="C39" s="336" t="s">
        <v>199</v>
      </c>
      <c r="D39" s="337"/>
      <c r="E39" s="338"/>
      <c r="F39" s="224"/>
      <c r="G39" s="224"/>
      <c r="H39" s="347" t="s">
        <v>109</v>
      </c>
      <c r="I39" s="250" t="s">
        <v>80</v>
      </c>
      <c r="J39" s="251"/>
      <c r="K39" s="251"/>
      <c r="L39" s="252"/>
      <c r="M39" s="263" t="s">
        <v>131</v>
      </c>
      <c r="N39" s="264"/>
      <c r="O39" s="265"/>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72"/>
      <c r="BA39" s="273"/>
      <c r="BB39" s="274"/>
      <c r="BC39" s="273"/>
      <c r="BD39" s="235"/>
      <c r="BE39" s="236"/>
      <c r="BF39" s="236"/>
      <c r="BG39" s="236"/>
      <c r="BH39" s="237"/>
    </row>
    <row r="40" spans="2:60" ht="20.3" customHeight="1" x14ac:dyDescent="0.5">
      <c r="B40" s="123">
        <f>B37+1</f>
        <v>7</v>
      </c>
      <c r="C40" s="330"/>
      <c r="D40" s="331"/>
      <c r="E40" s="332"/>
      <c r="F40" s="224" t="str">
        <f>C39</f>
        <v>看護職員</v>
      </c>
      <c r="G40" s="224"/>
      <c r="H40" s="341"/>
      <c r="I40" s="253"/>
      <c r="J40" s="254"/>
      <c r="K40" s="254"/>
      <c r="L40" s="255"/>
      <c r="M40" s="266"/>
      <c r="N40" s="267"/>
      <c r="O40" s="268"/>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44">
        <f>IF($BC$3="４週",SUM(U40:AV40),IF($BC$3="暦月",SUM(U40:AY40),""))</f>
        <v>119.99999999999999</v>
      </c>
      <c r="BA40" s="245"/>
      <c r="BB40" s="246">
        <f>IF($BC$3="４週",AZ40/4,IF($BC$3="暦月",(AZ40/($BC$8/7)),""))</f>
        <v>29.999999999999996</v>
      </c>
      <c r="BC40" s="245"/>
      <c r="BD40" s="238"/>
      <c r="BE40" s="239"/>
      <c r="BF40" s="239"/>
      <c r="BG40" s="239"/>
      <c r="BH40" s="240"/>
    </row>
    <row r="41" spans="2:60" ht="20.3" customHeight="1" x14ac:dyDescent="0.5">
      <c r="B41" s="124"/>
      <c r="C41" s="333"/>
      <c r="D41" s="334"/>
      <c r="E41" s="335"/>
      <c r="F41" s="225"/>
      <c r="G41" s="225" t="str">
        <f>C39</f>
        <v>看護職員</v>
      </c>
      <c r="H41" s="342"/>
      <c r="I41" s="256"/>
      <c r="J41" s="257"/>
      <c r="K41" s="257"/>
      <c r="L41" s="258"/>
      <c r="M41" s="269"/>
      <c r="N41" s="270"/>
      <c r="O41" s="271"/>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47">
        <f>IF($BC$3="４週",SUM(U41:AV41),IF($BC$3="暦月",SUM(U41:AY41),""))</f>
        <v>40</v>
      </c>
      <c r="BA41" s="248"/>
      <c r="BB41" s="249">
        <f>IF($BC$3="４週",AZ41/4,IF($BC$3="暦月",(AZ41/($BC$8/7)),""))</f>
        <v>10</v>
      </c>
      <c r="BC41" s="248"/>
      <c r="BD41" s="241"/>
      <c r="BE41" s="242"/>
      <c r="BF41" s="242"/>
      <c r="BG41" s="242"/>
      <c r="BH41" s="243"/>
    </row>
    <row r="42" spans="2:60" ht="20.3" customHeight="1" x14ac:dyDescent="0.5">
      <c r="B42" s="125"/>
      <c r="C42" s="336" t="s">
        <v>199</v>
      </c>
      <c r="D42" s="337"/>
      <c r="E42" s="338"/>
      <c r="F42" s="224"/>
      <c r="G42" s="224"/>
      <c r="H42" s="347" t="s">
        <v>109</v>
      </c>
      <c r="I42" s="250" t="s">
        <v>80</v>
      </c>
      <c r="J42" s="251"/>
      <c r="K42" s="251"/>
      <c r="L42" s="252"/>
      <c r="M42" s="263" t="s">
        <v>132</v>
      </c>
      <c r="N42" s="264"/>
      <c r="O42" s="265"/>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72"/>
      <c r="BA42" s="273"/>
      <c r="BB42" s="274"/>
      <c r="BC42" s="273"/>
      <c r="BD42" s="235"/>
      <c r="BE42" s="236"/>
      <c r="BF42" s="236"/>
      <c r="BG42" s="236"/>
      <c r="BH42" s="237"/>
    </row>
    <row r="43" spans="2:60" ht="20.3" customHeight="1" x14ac:dyDescent="0.5">
      <c r="B43" s="123">
        <f>B40+1</f>
        <v>8</v>
      </c>
      <c r="C43" s="330"/>
      <c r="D43" s="331"/>
      <c r="E43" s="332"/>
      <c r="F43" s="224" t="str">
        <f>C42</f>
        <v>看護職員</v>
      </c>
      <c r="G43" s="224"/>
      <c r="H43" s="341"/>
      <c r="I43" s="253"/>
      <c r="J43" s="254"/>
      <c r="K43" s="254"/>
      <c r="L43" s="255"/>
      <c r="M43" s="266"/>
      <c r="N43" s="267"/>
      <c r="O43" s="268"/>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44">
        <f>IF($BC$3="４週",SUM(U43:AV43),IF($BC$3="暦月",SUM(U43:AY43),""))</f>
        <v>110</v>
      </c>
      <c r="BA43" s="245"/>
      <c r="BB43" s="246">
        <f>IF($BC$3="４週",AZ43/4,IF($BC$3="暦月",(AZ43/($BC$8/7)),""))</f>
        <v>27.5</v>
      </c>
      <c r="BC43" s="245"/>
      <c r="BD43" s="238"/>
      <c r="BE43" s="239"/>
      <c r="BF43" s="239"/>
      <c r="BG43" s="239"/>
      <c r="BH43" s="240"/>
    </row>
    <row r="44" spans="2:60" ht="20.3" customHeight="1" x14ac:dyDescent="0.5">
      <c r="B44" s="124"/>
      <c r="C44" s="333"/>
      <c r="D44" s="334"/>
      <c r="E44" s="335"/>
      <c r="F44" s="225"/>
      <c r="G44" s="225" t="str">
        <f>C42</f>
        <v>看護職員</v>
      </c>
      <c r="H44" s="342"/>
      <c r="I44" s="256"/>
      <c r="J44" s="257"/>
      <c r="K44" s="257"/>
      <c r="L44" s="258"/>
      <c r="M44" s="269"/>
      <c r="N44" s="270"/>
      <c r="O44" s="271"/>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47">
        <f>IF($BC$3="４週",SUM(U44:AV44),IF($BC$3="暦月",SUM(U44:AY44),""))</f>
        <v>50</v>
      </c>
      <c r="BA44" s="248"/>
      <c r="BB44" s="249">
        <f>IF($BC$3="４週",AZ44/4,IF($BC$3="暦月",(AZ44/($BC$8/7)),""))</f>
        <v>12.5</v>
      </c>
      <c r="BC44" s="248"/>
      <c r="BD44" s="241"/>
      <c r="BE44" s="242"/>
      <c r="BF44" s="242"/>
      <c r="BG44" s="242"/>
      <c r="BH44" s="243"/>
    </row>
    <row r="45" spans="2:60" ht="20.3" customHeight="1" x14ac:dyDescent="0.5">
      <c r="B45" s="125"/>
      <c r="C45" s="336" t="s">
        <v>199</v>
      </c>
      <c r="D45" s="337"/>
      <c r="E45" s="338"/>
      <c r="F45" s="224"/>
      <c r="G45" s="224"/>
      <c r="H45" s="347" t="s">
        <v>109</v>
      </c>
      <c r="I45" s="250" t="s">
        <v>80</v>
      </c>
      <c r="J45" s="251"/>
      <c r="K45" s="251"/>
      <c r="L45" s="252"/>
      <c r="M45" s="263" t="s">
        <v>133</v>
      </c>
      <c r="N45" s="264"/>
      <c r="O45" s="265"/>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72"/>
      <c r="BA45" s="273"/>
      <c r="BB45" s="274"/>
      <c r="BC45" s="273"/>
      <c r="BD45" s="235"/>
      <c r="BE45" s="236"/>
      <c r="BF45" s="236"/>
      <c r="BG45" s="236"/>
      <c r="BH45" s="237"/>
    </row>
    <row r="46" spans="2:60" ht="20.3" customHeight="1" x14ac:dyDescent="0.5">
      <c r="B46" s="123">
        <f>B43+1</f>
        <v>9</v>
      </c>
      <c r="C46" s="330"/>
      <c r="D46" s="331"/>
      <c r="E46" s="332"/>
      <c r="F46" s="224" t="str">
        <f>C45</f>
        <v>看護職員</v>
      </c>
      <c r="G46" s="224"/>
      <c r="H46" s="341"/>
      <c r="I46" s="253"/>
      <c r="J46" s="254"/>
      <c r="K46" s="254"/>
      <c r="L46" s="255"/>
      <c r="M46" s="266"/>
      <c r="N46" s="267"/>
      <c r="O46" s="268"/>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44">
        <f>IF($BC$3="４週",SUM(U46:AV46),IF($BC$3="暦月",SUM(U46:AY46),""))</f>
        <v>110</v>
      </c>
      <c r="BA46" s="245"/>
      <c r="BB46" s="246">
        <f>IF($BC$3="４週",AZ46/4,IF($BC$3="暦月",(AZ46/($BC$8/7)),""))</f>
        <v>27.5</v>
      </c>
      <c r="BC46" s="245"/>
      <c r="BD46" s="238"/>
      <c r="BE46" s="239"/>
      <c r="BF46" s="239"/>
      <c r="BG46" s="239"/>
      <c r="BH46" s="240"/>
    </row>
    <row r="47" spans="2:60" ht="20.3" customHeight="1" x14ac:dyDescent="0.5">
      <c r="B47" s="124"/>
      <c r="C47" s="333"/>
      <c r="D47" s="334"/>
      <c r="E47" s="335"/>
      <c r="F47" s="225"/>
      <c r="G47" s="225" t="str">
        <f>C45</f>
        <v>看護職員</v>
      </c>
      <c r="H47" s="342"/>
      <c r="I47" s="256"/>
      <c r="J47" s="257"/>
      <c r="K47" s="257"/>
      <c r="L47" s="258"/>
      <c r="M47" s="269"/>
      <c r="N47" s="270"/>
      <c r="O47" s="271"/>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47">
        <f>IF($BC$3="４週",SUM(U47:AV47),IF($BC$3="暦月",SUM(U47:AY47),""))</f>
        <v>50</v>
      </c>
      <c r="BA47" s="248"/>
      <c r="BB47" s="249">
        <f>IF($BC$3="４週",AZ47/4,IF($BC$3="暦月",(AZ47/($BC$8/7)),""))</f>
        <v>12.5</v>
      </c>
      <c r="BC47" s="248"/>
      <c r="BD47" s="241"/>
      <c r="BE47" s="242"/>
      <c r="BF47" s="242"/>
      <c r="BG47" s="242"/>
      <c r="BH47" s="243"/>
    </row>
    <row r="48" spans="2:60" ht="20.3" customHeight="1" x14ac:dyDescent="0.5">
      <c r="B48" s="125"/>
      <c r="C48" s="336" t="s">
        <v>88</v>
      </c>
      <c r="D48" s="337"/>
      <c r="E48" s="338"/>
      <c r="F48" s="224"/>
      <c r="G48" s="224"/>
      <c r="H48" s="347" t="s">
        <v>125</v>
      </c>
      <c r="I48" s="250" t="s">
        <v>19</v>
      </c>
      <c r="J48" s="251"/>
      <c r="K48" s="251"/>
      <c r="L48" s="252"/>
      <c r="M48" s="263" t="s">
        <v>134</v>
      </c>
      <c r="N48" s="264"/>
      <c r="O48" s="265"/>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72"/>
      <c r="BA48" s="273"/>
      <c r="BB48" s="274"/>
      <c r="BC48" s="273"/>
      <c r="BD48" s="235"/>
      <c r="BE48" s="236"/>
      <c r="BF48" s="236"/>
      <c r="BG48" s="236"/>
      <c r="BH48" s="237"/>
    </row>
    <row r="49" spans="2:60" ht="20.3" customHeight="1" x14ac:dyDescent="0.5">
      <c r="B49" s="123">
        <f>B46+1</f>
        <v>10</v>
      </c>
      <c r="C49" s="330"/>
      <c r="D49" s="331"/>
      <c r="E49" s="332"/>
      <c r="F49" s="224" t="str">
        <f>C48</f>
        <v>介護従業者</v>
      </c>
      <c r="G49" s="224"/>
      <c r="H49" s="341"/>
      <c r="I49" s="253"/>
      <c r="J49" s="254"/>
      <c r="K49" s="254"/>
      <c r="L49" s="255"/>
      <c r="M49" s="266"/>
      <c r="N49" s="267"/>
      <c r="O49" s="268"/>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44">
        <f>IF($BC$3="４週",SUM(U49:AV49),IF($BC$3="暦月",SUM(U49:AY49),""))</f>
        <v>63.999999999999993</v>
      </c>
      <c r="BA49" s="245"/>
      <c r="BB49" s="246">
        <f>IF($BC$3="４週",AZ49/4,IF($BC$3="暦月",(AZ49/($BC$8/7)),""))</f>
        <v>15.999999999999998</v>
      </c>
      <c r="BC49" s="245"/>
      <c r="BD49" s="238"/>
      <c r="BE49" s="239"/>
      <c r="BF49" s="239"/>
      <c r="BG49" s="239"/>
      <c r="BH49" s="240"/>
    </row>
    <row r="50" spans="2:60" ht="20.3" customHeight="1" x14ac:dyDescent="0.5">
      <c r="B50" s="124"/>
      <c r="C50" s="333"/>
      <c r="D50" s="334"/>
      <c r="E50" s="335"/>
      <c r="F50" s="225"/>
      <c r="G50" s="225" t="str">
        <f>C48</f>
        <v>介護従業者</v>
      </c>
      <c r="H50" s="342"/>
      <c r="I50" s="256"/>
      <c r="J50" s="257"/>
      <c r="K50" s="257"/>
      <c r="L50" s="258"/>
      <c r="M50" s="269"/>
      <c r="N50" s="270"/>
      <c r="O50" s="271"/>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3" customHeight="1" x14ac:dyDescent="0.5">
      <c r="B51" s="125"/>
      <c r="C51" s="336" t="s">
        <v>88</v>
      </c>
      <c r="D51" s="337"/>
      <c r="E51" s="338"/>
      <c r="F51" s="224"/>
      <c r="G51" s="224"/>
      <c r="H51" s="347" t="s">
        <v>125</v>
      </c>
      <c r="I51" s="250" t="s">
        <v>19</v>
      </c>
      <c r="J51" s="251"/>
      <c r="K51" s="251"/>
      <c r="L51" s="252"/>
      <c r="M51" s="263" t="s">
        <v>135</v>
      </c>
      <c r="N51" s="264"/>
      <c r="O51" s="265"/>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72"/>
      <c r="BA51" s="273"/>
      <c r="BB51" s="274"/>
      <c r="BC51" s="273"/>
      <c r="BD51" s="235"/>
      <c r="BE51" s="236"/>
      <c r="BF51" s="236"/>
      <c r="BG51" s="236"/>
      <c r="BH51" s="237"/>
    </row>
    <row r="52" spans="2:60" ht="20.3" customHeight="1" x14ac:dyDescent="0.5">
      <c r="B52" s="123">
        <f>B49+1</f>
        <v>11</v>
      </c>
      <c r="C52" s="330"/>
      <c r="D52" s="331"/>
      <c r="E52" s="332"/>
      <c r="F52" s="224" t="str">
        <f>C51</f>
        <v>介護従業者</v>
      </c>
      <c r="G52" s="224"/>
      <c r="H52" s="341"/>
      <c r="I52" s="253"/>
      <c r="J52" s="254"/>
      <c r="K52" s="254"/>
      <c r="L52" s="255"/>
      <c r="M52" s="266"/>
      <c r="N52" s="267"/>
      <c r="O52" s="268"/>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44">
        <f>IF($BC$3="４週",SUM(U52:AV52),IF($BC$3="暦月",SUM(U52:AY52),""))</f>
        <v>71.999999999999986</v>
      </c>
      <c r="BA52" s="245"/>
      <c r="BB52" s="246">
        <f>IF($BC$3="４週",AZ52/4,IF($BC$3="暦月",(AZ52/($BC$8/7)),""))</f>
        <v>17.999999999999996</v>
      </c>
      <c r="BC52" s="245"/>
      <c r="BD52" s="238"/>
      <c r="BE52" s="239"/>
      <c r="BF52" s="239"/>
      <c r="BG52" s="239"/>
      <c r="BH52" s="240"/>
    </row>
    <row r="53" spans="2:60" ht="20.3" customHeight="1" x14ac:dyDescent="0.5">
      <c r="B53" s="124"/>
      <c r="C53" s="333"/>
      <c r="D53" s="334"/>
      <c r="E53" s="335"/>
      <c r="F53" s="225"/>
      <c r="G53" s="225" t="str">
        <f>C51</f>
        <v>介護従業者</v>
      </c>
      <c r="H53" s="342"/>
      <c r="I53" s="256"/>
      <c r="J53" s="257"/>
      <c r="K53" s="257"/>
      <c r="L53" s="258"/>
      <c r="M53" s="269"/>
      <c r="N53" s="270"/>
      <c r="O53" s="271"/>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3" customHeight="1" x14ac:dyDescent="0.5">
      <c r="B54" s="125"/>
      <c r="C54" s="336" t="s">
        <v>88</v>
      </c>
      <c r="D54" s="337"/>
      <c r="E54" s="338"/>
      <c r="F54" s="224"/>
      <c r="G54" s="224"/>
      <c r="H54" s="347" t="s">
        <v>125</v>
      </c>
      <c r="I54" s="250" t="s">
        <v>110</v>
      </c>
      <c r="J54" s="251"/>
      <c r="K54" s="251"/>
      <c r="L54" s="252"/>
      <c r="M54" s="263" t="s">
        <v>136</v>
      </c>
      <c r="N54" s="264"/>
      <c r="O54" s="265"/>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72"/>
      <c r="BA54" s="273"/>
      <c r="BB54" s="274"/>
      <c r="BC54" s="273"/>
      <c r="BD54" s="235"/>
      <c r="BE54" s="236"/>
      <c r="BF54" s="236"/>
      <c r="BG54" s="236"/>
      <c r="BH54" s="237"/>
    </row>
    <row r="55" spans="2:60" ht="20.3" customHeight="1" x14ac:dyDescent="0.5">
      <c r="B55" s="123">
        <f>B52+1</f>
        <v>12</v>
      </c>
      <c r="C55" s="330"/>
      <c r="D55" s="331"/>
      <c r="E55" s="332"/>
      <c r="F55" s="224" t="str">
        <f>C54</f>
        <v>介護従業者</v>
      </c>
      <c r="G55" s="224"/>
      <c r="H55" s="341"/>
      <c r="I55" s="253"/>
      <c r="J55" s="254"/>
      <c r="K55" s="254"/>
      <c r="L55" s="255"/>
      <c r="M55" s="266"/>
      <c r="N55" s="267"/>
      <c r="O55" s="268"/>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44">
        <f>IF($BC$3="４週",SUM(U55:AV55),IF($BC$3="暦月",SUM(U55:AY55),""))</f>
        <v>63.999999999999993</v>
      </c>
      <c r="BA55" s="245"/>
      <c r="BB55" s="246">
        <f>IF($BC$3="４週",AZ55/4,IF($BC$3="暦月",(AZ55/($BC$8/7)),""))</f>
        <v>15.999999999999998</v>
      </c>
      <c r="BC55" s="245"/>
      <c r="BD55" s="238"/>
      <c r="BE55" s="239"/>
      <c r="BF55" s="239"/>
      <c r="BG55" s="239"/>
      <c r="BH55" s="240"/>
    </row>
    <row r="56" spans="2:60" ht="20.3" customHeight="1" x14ac:dyDescent="0.5">
      <c r="B56" s="124"/>
      <c r="C56" s="333"/>
      <c r="D56" s="334"/>
      <c r="E56" s="335"/>
      <c r="F56" s="225"/>
      <c r="G56" s="225" t="str">
        <f>C54</f>
        <v>介護従業者</v>
      </c>
      <c r="H56" s="342"/>
      <c r="I56" s="256"/>
      <c r="J56" s="257"/>
      <c r="K56" s="257"/>
      <c r="L56" s="258"/>
      <c r="M56" s="269"/>
      <c r="N56" s="270"/>
      <c r="O56" s="271"/>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3" customHeight="1" x14ac:dyDescent="0.5">
      <c r="B57" s="125"/>
      <c r="C57" s="336" t="s">
        <v>88</v>
      </c>
      <c r="D57" s="337"/>
      <c r="E57" s="338"/>
      <c r="F57" s="224"/>
      <c r="G57" s="224"/>
      <c r="H57" s="347" t="s">
        <v>125</v>
      </c>
      <c r="I57" s="250" t="s">
        <v>110</v>
      </c>
      <c r="J57" s="251"/>
      <c r="K57" s="251"/>
      <c r="L57" s="252"/>
      <c r="M57" s="263" t="s">
        <v>137</v>
      </c>
      <c r="N57" s="264"/>
      <c r="O57" s="265"/>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72"/>
      <c r="BA57" s="273"/>
      <c r="BB57" s="274"/>
      <c r="BC57" s="273"/>
      <c r="BD57" s="235"/>
      <c r="BE57" s="236"/>
      <c r="BF57" s="236"/>
      <c r="BG57" s="236"/>
      <c r="BH57" s="237"/>
    </row>
    <row r="58" spans="2:60" ht="20.3" customHeight="1" x14ac:dyDescent="0.5">
      <c r="B58" s="123">
        <f>B55+1</f>
        <v>13</v>
      </c>
      <c r="C58" s="330"/>
      <c r="D58" s="331"/>
      <c r="E58" s="332"/>
      <c r="F58" s="224" t="str">
        <f>C57</f>
        <v>介護従業者</v>
      </c>
      <c r="G58" s="224"/>
      <c r="H58" s="341"/>
      <c r="I58" s="253"/>
      <c r="J58" s="254"/>
      <c r="K58" s="254"/>
      <c r="L58" s="255"/>
      <c r="M58" s="266"/>
      <c r="N58" s="267"/>
      <c r="O58" s="268"/>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44">
        <f>IF($BC$3="４週",SUM(U58:AV58),IF($BC$3="暦月",SUM(U58:AY58),""))</f>
        <v>96</v>
      </c>
      <c r="BA58" s="245"/>
      <c r="BB58" s="246">
        <f>IF($BC$3="４週",AZ58/4,IF($BC$3="暦月",(AZ58/($BC$8/7)),""))</f>
        <v>24</v>
      </c>
      <c r="BC58" s="245"/>
      <c r="BD58" s="238"/>
      <c r="BE58" s="239"/>
      <c r="BF58" s="239"/>
      <c r="BG58" s="239"/>
      <c r="BH58" s="240"/>
    </row>
    <row r="59" spans="2:60" ht="20.3" customHeight="1" x14ac:dyDescent="0.5">
      <c r="B59" s="124"/>
      <c r="C59" s="333"/>
      <c r="D59" s="334"/>
      <c r="E59" s="335"/>
      <c r="F59" s="225"/>
      <c r="G59" s="225" t="str">
        <f>C57</f>
        <v>介護従業者</v>
      </c>
      <c r="H59" s="342"/>
      <c r="I59" s="256"/>
      <c r="J59" s="257"/>
      <c r="K59" s="257"/>
      <c r="L59" s="258"/>
      <c r="M59" s="269"/>
      <c r="N59" s="270"/>
      <c r="O59" s="271"/>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3" customHeight="1" x14ac:dyDescent="0.5">
      <c r="B60" s="125"/>
      <c r="C60" s="336" t="s">
        <v>88</v>
      </c>
      <c r="D60" s="337"/>
      <c r="E60" s="338"/>
      <c r="F60" s="224"/>
      <c r="G60" s="224"/>
      <c r="H60" s="347" t="s">
        <v>125</v>
      </c>
      <c r="I60" s="250" t="s">
        <v>110</v>
      </c>
      <c r="J60" s="251"/>
      <c r="K60" s="251"/>
      <c r="L60" s="252"/>
      <c r="M60" s="263" t="s">
        <v>138</v>
      </c>
      <c r="N60" s="264"/>
      <c r="O60" s="265"/>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72"/>
      <c r="BA60" s="273"/>
      <c r="BB60" s="274"/>
      <c r="BC60" s="273"/>
      <c r="BD60" s="235"/>
      <c r="BE60" s="236"/>
      <c r="BF60" s="236"/>
      <c r="BG60" s="236"/>
      <c r="BH60" s="237"/>
    </row>
    <row r="61" spans="2:60" ht="20.3" customHeight="1" x14ac:dyDescent="0.5">
      <c r="B61" s="123">
        <f>B58+1</f>
        <v>14</v>
      </c>
      <c r="C61" s="330"/>
      <c r="D61" s="331"/>
      <c r="E61" s="332"/>
      <c r="F61" s="224" t="str">
        <f>C60</f>
        <v>介護従業者</v>
      </c>
      <c r="G61" s="224"/>
      <c r="H61" s="341"/>
      <c r="I61" s="253"/>
      <c r="J61" s="254"/>
      <c r="K61" s="254"/>
      <c r="L61" s="255"/>
      <c r="M61" s="266"/>
      <c r="N61" s="267"/>
      <c r="O61" s="268"/>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44">
        <f>IF($BC$3="４週",SUM(U61:AV61),IF($BC$3="暦月",SUM(U61:AY61),""))</f>
        <v>64.000000000000014</v>
      </c>
      <c r="BA61" s="245"/>
      <c r="BB61" s="246">
        <f>IF($BC$3="４週",AZ61/4,IF($BC$3="暦月",(AZ61/($BC$8/7)),""))</f>
        <v>16.000000000000004</v>
      </c>
      <c r="BC61" s="245"/>
      <c r="BD61" s="238"/>
      <c r="BE61" s="239"/>
      <c r="BF61" s="239"/>
      <c r="BG61" s="239"/>
      <c r="BH61" s="240"/>
    </row>
    <row r="62" spans="2:60" ht="20.3" customHeight="1" x14ac:dyDescent="0.5">
      <c r="B62" s="124"/>
      <c r="C62" s="333"/>
      <c r="D62" s="334"/>
      <c r="E62" s="335"/>
      <c r="F62" s="225"/>
      <c r="G62" s="225" t="str">
        <f>C60</f>
        <v>介護従業者</v>
      </c>
      <c r="H62" s="342"/>
      <c r="I62" s="256"/>
      <c r="J62" s="257"/>
      <c r="K62" s="257"/>
      <c r="L62" s="258"/>
      <c r="M62" s="269"/>
      <c r="N62" s="270"/>
      <c r="O62" s="271"/>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3" customHeight="1" x14ac:dyDescent="0.5">
      <c r="B63" s="125"/>
      <c r="C63" s="336" t="s">
        <v>88</v>
      </c>
      <c r="D63" s="337"/>
      <c r="E63" s="338"/>
      <c r="F63" s="224"/>
      <c r="G63" s="224"/>
      <c r="H63" s="347" t="s">
        <v>125</v>
      </c>
      <c r="I63" s="250" t="s">
        <v>110</v>
      </c>
      <c r="J63" s="251"/>
      <c r="K63" s="251"/>
      <c r="L63" s="252"/>
      <c r="M63" s="263" t="s">
        <v>139</v>
      </c>
      <c r="N63" s="264"/>
      <c r="O63" s="265"/>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72"/>
      <c r="BA63" s="273"/>
      <c r="BB63" s="274"/>
      <c r="BC63" s="273"/>
      <c r="BD63" s="235"/>
      <c r="BE63" s="236"/>
      <c r="BF63" s="236"/>
      <c r="BG63" s="236"/>
      <c r="BH63" s="237"/>
    </row>
    <row r="64" spans="2:60" ht="20.3" customHeight="1" x14ac:dyDescent="0.5">
      <c r="B64" s="123">
        <f>B61+1</f>
        <v>15</v>
      </c>
      <c r="C64" s="330"/>
      <c r="D64" s="331"/>
      <c r="E64" s="332"/>
      <c r="F64" s="224" t="str">
        <f>C63</f>
        <v>介護従業者</v>
      </c>
      <c r="G64" s="224"/>
      <c r="H64" s="341"/>
      <c r="I64" s="253"/>
      <c r="J64" s="254"/>
      <c r="K64" s="254"/>
      <c r="L64" s="255"/>
      <c r="M64" s="266"/>
      <c r="N64" s="267"/>
      <c r="O64" s="268"/>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44">
        <f>IF($BC$3="４週",SUM(U64:AV64),IF($BC$3="暦月",SUM(U64:AY64),""))</f>
        <v>39.999999999999993</v>
      </c>
      <c r="BA64" s="245"/>
      <c r="BB64" s="246">
        <f>IF($BC$3="４週",AZ64/4,IF($BC$3="暦月",(AZ64/($BC$8/7)),""))</f>
        <v>9.9999999999999982</v>
      </c>
      <c r="BC64" s="245"/>
      <c r="BD64" s="238"/>
      <c r="BE64" s="239"/>
      <c r="BF64" s="239"/>
      <c r="BG64" s="239"/>
      <c r="BH64" s="240"/>
    </row>
    <row r="65" spans="2:60" ht="20.3" customHeight="1" x14ac:dyDescent="0.5">
      <c r="B65" s="124"/>
      <c r="C65" s="333"/>
      <c r="D65" s="334"/>
      <c r="E65" s="335"/>
      <c r="F65" s="225"/>
      <c r="G65" s="225" t="str">
        <f>C63</f>
        <v>介護従業者</v>
      </c>
      <c r="H65" s="342"/>
      <c r="I65" s="256"/>
      <c r="J65" s="257"/>
      <c r="K65" s="257"/>
      <c r="L65" s="258"/>
      <c r="M65" s="269"/>
      <c r="N65" s="270"/>
      <c r="O65" s="271"/>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3" customHeight="1" x14ac:dyDescent="0.5">
      <c r="B66" s="125"/>
      <c r="C66" s="336" t="s">
        <v>88</v>
      </c>
      <c r="D66" s="337"/>
      <c r="E66" s="338"/>
      <c r="F66" s="224"/>
      <c r="G66" s="224"/>
      <c r="H66" s="347" t="s">
        <v>125</v>
      </c>
      <c r="I66" s="250" t="s">
        <v>110</v>
      </c>
      <c r="J66" s="251"/>
      <c r="K66" s="251"/>
      <c r="L66" s="252"/>
      <c r="M66" s="263" t="s">
        <v>140</v>
      </c>
      <c r="N66" s="264"/>
      <c r="O66" s="265"/>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72"/>
      <c r="BA66" s="273"/>
      <c r="BB66" s="274"/>
      <c r="BC66" s="273"/>
      <c r="BD66" s="235"/>
      <c r="BE66" s="236"/>
      <c r="BF66" s="236"/>
      <c r="BG66" s="236"/>
      <c r="BH66" s="237"/>
    </row>
    <row r="67" spans="2:60" ht="20.3" customHeight="1" x14ac:dyDescent="0.5">
      <c r="B67" s="123">
        <f>B64+1</f>
        <v>16</v>
      </c>
      <c r="C67" s="330"/>
      <c r="D67" s="331"/>
      <c r="E67" s="332"/>
      <c r="F67" s="224" t="str">
        <f>C66</f>
        <v>介護従業者</v>
      </c>
      <c r="G67" s="224"/>
      <c r="H67" s="341"/>
      <c r="I67" s="253"/>
      <c r="J67" s="254"/>
      <c r="K67" s="254"/>
      <c r="L67" s="255"/>
      <c r="M67" s="266"/>
      <c r="N67" s="267"/>
      <c r="O67" s="268"/>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44">
        <f>IF($BC$3="４週",SUM(U67:AV67),IF($BC$3="暦月",SUM(U67:AY67),""))</f>
        <v>72</v>
      </c>
      <c r="BA67" s="245"/>
      <c r="BB67" s="246">
        <f>IF($BC$3="４週",AZ67/4,IF($BC$3="暦月",(AZ67/($BC$8/7)),""))</f>
        <v>18</v>
      </c>
      <c r="BC67" s="245"/>
      <c r="BD67" s="238"/>
      <c r="BE67" s="239"/>
      <c r="BF67" s="239"/>
      <c r="BG67" s="239"/>
      <c r="BH67" s="240"/>
    </row>
    <row r="68" spans="2:60" ht="20.3" customHeight="1" thickBot="1" x14ac:dyDescent="0.55000000000000004">
      <c r="B68" s="123"/>
      <c r="C68" s="386"/>
      <c r="D68" s="387"/>
      <c r="E68" s="388"/>
      <c r="F68" s="226"/>
      <c r="G68" s="226" t="str">
        <f>C66</f>
        <v>介護従業者</v>
      </c>
      <c r="H68" s="382"/>
      <c r="I68" s="379"/>
      <c r="J68" s="380"/>
      <c r="K68" s="380"/>
      <c r="L68" s="381"/>
      <c r="M68" s="383"/>
      <c r="N68" s="384"/>
      <c r="O68" s="385"/>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3" customHeight="1" x14ac:dyDescent="0.5">
      <c r="B69" s="368" t="s">
        <v>230</v>
      </c>
      <c r="C69" s="369"/>
      <c r="D69" s="369"/>
      <c r="E69" s="369"/>
      <c r="F69" s="369"/>
      <c r="G69" s="369"/>
      <c r="H69" s="369"/>
      <c r="I69" s="369"/>
      <c r="J69" s="369"/>
      <c r="K69" s="369"/>
      <c r="L69" s="369"/>
      <c r="M69" s="369"/>
      <c r="N69" s="369"/>
      <c r="O69" s="369"/>
      <c r="P69" s="369"/>
      <c r="Q69" s="369"/>
      <c r="R69" s="369"/>
      <c r="S69" s="369"/>
      <c r="T69" s="370"/>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50"/>
      <c r="BA69" s="351"/>
      <c r="BB69" s="356"/>
      <c r="BC69" s="357"/>
      <c r="BD69" s="357"/>
      <c r="BE69" s="357"/>
      <c r="BF69" s="357"/>
      <c r="BG69" s="357"/>
      <c r="BH69" s="358"/>
    </row>
    <row r="70" spans="2:60" ht="20.3" customHeight="1" x14ac:dyDescent="0.5">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3" customHeight="1" x14ac:dyDescent="0.5">
      <c r="B71" s="371" t="s">
        <v>232</v>
      </c>
      <c r="C71" s="372"/>
      <c r="D71" s="372"/>
      <c r="E71" s="372"/>
      <c r="F71" s="372"/>
      <c r="G71" s="372"/>
      <c r="H71" s="372"/>
      <c r="I71" s="372"/>
      <c r="J71" s="372"/>
      <c r="K71" s="372"/>
      <c r="L71" s="372"/>
      <c r="M71" s="372"/>
      <c r="N71" s="372"/>
      <c r="O71" s="372"/>
      <c r="P71" s="372"/>
      <c r="Q71" s="372"/>
      <c r="R71" s="372"/>
      <c r="S71" s="372"/>
      <c r="T71" s="373"/>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52"/>
      <c r="BA71" s="353"/>
      <c r="BB71" s="359"/>
      <c r="BC71" s="360"/>
      <c r="BD71" s="360"/>
      <c r="BE71" s="360"/>
      <c r="BF71" s="360"/>
      <c r="BG71" s="360"/>
      <c r="BH71" s="361"/>
    </row>
    <row r="72" spans="2:60" ht="20.3" customHeight="1" x14ac:dyDescent="0.5">
      <c r="B72" s="371" t="s">
        <v>233</v>
      </c>
      <c r="C72" s="372"/>
      <c r="D72" s="372"/>
      <c r="E72" s="372"/>
      <c r="F72" s="372"/>
      <c r="G72" s="372"/>
      <c r="H72" s="372"/>
      <c r="I72" s="372"/>
      <c r="J72" s="372"/>
      <c r="K72" s="372"/>
      <c r="L72" s="372"/>
      <c r="M72" s="372"/>
      <c r="N72" s="372"/>
      <c r="O72" s="372"/>
      <c r="P72" s="372"/>
      <c r="Q72" s="372"/>
      <c r="R72" s="372"/>
      <c r="S72" s="372"/>
      <c r="T72" s="373"/>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54"/>
      <c r="BA72" s="355"/>
      <c r="BB72" s="359"/>
      <c r="BC72" s="360"/>
      <c r="BD72" s="360"/>
      <c r="BE72" s="360"/>
      <c r="BF72" s="360"/>
      <c r="BG72" s="360"/>
      <c r="BH72" s="361"/>
    </row>
    <row r="73" spans="2:60" ht="20.3" customHeight="1" x14ac:dyDescent="0.5">
      <c r="B73" s="371" t="s">
        <v>234</v>
      </c>
      <c r="C73" s="372"/>
      <c r="D73" s="372"/>
      <c r="E73" s="372"/>
      <c r="F73" s="372"/>
      <c r="G73" s="372"/>
      <c r="H73" s="372"/>
      <c r="I73" s="372"/>
      <c r="J73" s="372"/>
      <c r="K73" s="372"/>
      <c r="L73" s="372"/>
      <c r="M73" s="372"/>
      <c r="N73" s="372"/>
      <c r="O73" s="372"/>
      <c r="P73" s="372"/>
      <c r="Q73" s="372"/>
      <c r="R73" s="372"/>
      <c r="S73" s="372"/>
      <c r="T73" s="373"/>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374">
        <f>IF($BC$3="４週",SUM(U73:AV73),IF($BC$3="暦月",SUM(U73:AY73),""))</f>
        <v>1312</v>
      </c>
      <c r="BA73" s="375"/>
      <c r="BB73" s="359"/>
      <c r="BC73" s="360"/>
      <c r="BD73" s="360"/>
      <c r="BE73" s="360"/>
      <c r="BF73" s="360"/>
      <c r="BG73" s="360"/>
      <c r="BH73" s="361"/>
    </row>
    <row r="74" spans="2:60" ht="20.3" customHeight="1" x14ac:dyDescent="0.5">
      <c r="B74" s="371" t="s">
        <v>235</v>
      </c>
      <c r="C74" s="372"/>
      <c r="D74" s="372"/>
      <c r="E74" s="372"/>
      <c r="F74" s="372"/>
      <c r="G74" s="372"/>
      <c r="H74" s="372"/>
      <c r="I74" s="372"/>
      <c r="J74" s="372"/>
      <c r="K74" s="372"/>
      <c r="L74" s="372"/>
      <c r="M74" s="372"/>
      <c r="N74" s="372"/>
      <c r="O74" s="372"/>
      <c r="P74" s="372"/>
      <c r="Q74" s="372"/>
      <c r="R74" s="372"/>
      <c r="S74" s="372"/>
      <c r="T74" s="373"/>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374">
        <f>IF($BC$3="４週",SUM(U74:AV74),IF($BC$3="暦月",SUM(U74:AY74),""))</f>
        <v>840</v>
      </c>
      <c r="BA74" s="375"/>
      <c r="BB74" s="359"/>
      <c r="BC74" s="360"/>
      <c r="BD74" s="360"/>
      <c r="BE74" s="360"/>
      <c r="BF74" s="360"/>
      <c r="BG74" s="360"/>
      <c r="BH74" s="361"/>
    </row>
    <row r="75" spans="2:60" ht="20.3" customHeight="1" thickBot="1" x14ac:dyDescent="0.55000000000000004">
      <c r="B75" s="365" t="s">
        <v>236</v>
      </c>
      <c r="C75" s="366"/>
      <c r="D75" s="366"/>
      <c r="E75" s="366"/>
      <c r="F75" s="366"/>
      <c r="G75" s="366"/>
      <c r="H75" s="366"/>
      <c r="I75" s="366"/>
      <c r="J75" s="366"/>
      <c r="K75" s="366"/>
      <c r="L75" s="366"/>
      <c r="M75" s="366"/>
      <c r="N75" s="366"/>
      <c r="O75" s="366"/>
      <c r="P75" s="366"/>
      <c r="Q75" s="366"/>
      <c r="R75" s="366"/>
      <c r="S75" s="366"/>
      <c r="T75" s="367"/>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48">
        <f>IF($BC$3="４週",SUM(U75:AV75),IF($BC$3="暦月",SUM(U75:AY75),""))</f>
        <v>280</v>
      </c>
      <c r="BA75" s="349"/>
      <c r="BB75" s="362"/>
      <c r="BC75" s="363"/>
      <c r="BD75" s="363"/>
      <c r="BE75" s="363"/>
      <c r="BF75" s="363"/>
      <c r="BG75" s="363"/>
      <c r="BH75" s="364"/>
    </row>
    <row r="76" spans="2:60" s="47" customFormat="1" ht="20.3" customHeight="1" x14ac:dyDescent="0.5">
      <c r="C76" s="48"/>
      <c r="D76" s="48"/>
      <c r="E76" s="48"/>
      <c r="F76" s="48"/>
      <c r="G76" s="48"/>
      <c r="R76" s="50"/>
      <c r="BH76" s="49"/>
    </row>
    <row r="77" spans="2:60" ht="20.3" customHeight="1" x14ac:dyDescent="0.5"/>
    <row r="78" spans="2:60" ht="20.3" customHeight="1" x14ac:dyDescent="0.5"/>
    <row r="79" spans="2:60" ht="20.3" customHeight="1" x14ac:dyDescent="0.5"/>
    <row r="80" spans="2:60" ht="20.3" customHeight="1" x14ac:dyDescent="0.5"/>
    <row r="81" ht="20.3" customHeight="1" x14ac:dyDescent="0.5"/>
    <row r="82" ht="20.3" customHeight="1" x14ac:dyDescent="0.5"/>
    <row r="83" ht="20.3" customHeight="1" x14ac:dyDescent="0.5"/>
    <row r="84" ht="20.3" customHeight="1" x14ac:dyDescent="0.5"/>
    <row r="85" ht="20.3" customHeight="1" x14ac:dyDescent="0.5"/>
    <row r="86" ht="20.3" customHeight="1" x14ac:dyDescent="0.5"/>
    <row r="87" ht="20.3" customHeight="1" x14ac:dyDescent="0.5"/>
    <row r="88" ht="20.3" customHeight="1" x14ac:dyDescent="0.5"/>
    <row r="89" ht="20.3" customHeight="1" x14ac:dyDescent="0.5"/>
    <row r="90" ht="20.3" customHeight="1" x14ac:dyDescent="0.5"/>
    <row r="91" ht="20.3" customHeight="1" x14ac:dyDescent="0.5"/>
    <row r="92" ht="20.3" customHeight="1" x14ac:dyDescent="0.5"/>
    <row r="93" ht="20.3" customHeight="1" x14ac:dyDescent="0.5"/>
    <row r="94" ht="20.3" customHeight="1" x14ac:dyDescent="0.5"/>
    <row r="95" ht="20.3" customHeight="1" x14ac:dyDescent="0.5"/>
    <row r="96" ht="20.3" customHeight="1" x14ac:dyDescent="0.5"/>
    <row r="97" ht="20.3" customHeight="1" x14ac:dyDescent="0.5"/>
    <row r="98" ht="20.3" customHeight="1" x14ac:dyDescent="0.5"/>
    <row r="99" ht="20.3" customHeight="1" x14ac:dyDescent="0.5"/>
    <row r="100" ht="20.3" customHeight="1" x14ac:dyDescent="0.5"/>
    <row r="101" ht="20.3" customHeight="1" x14ac:dyDescent="0.5"/>
    <row r="102" ht="20.3" customHeight="1" x14ac:dyDescent="0.5"/>
    <row r="103" ht="20.3" customHeight="1" x14ac:dyDescent="0.5"/>
    <row r="130" spans="1:57" x14ac:dyDescent="0.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5">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5">
      <c r="A132" s="11"/>
      <c r="B132" s="11"/>
      <c r="C132" s="14"/>
      <c r="D132" s="14"/>
      <c r="E132" s="14"/>
      <c r="F132" s="14"/>
      <c r="G132" s="14"/>
      <c r="H132" s="14"/>
      <c r="I132" s="12"/>
      <c r="J132" s="12"/>
      <c r="K132" s="11"/>
      <c r="L132" s="11"/>
      <c r="M132" s="11"/>
      <c r="N132" s="11"/>
      <c r="O132" s="11"/>
      <c r="P132" s="11"/>
    </row>
    <row r="133" spans="1:57" x14ac:dyDescent="0.5">
      <c r="A133" s="11"/>
      <c r="B133" s="11"/>
      <c r="C133" s="14"/>
      <c r="D133" s="14"/>
      <c r="E133" s="14"/>
      <c r="F133" s="14"/>
      <c r="G133" s="14"/>
      <c r="H133" s="14"/>
      <c r="I133" s="12"/>
      <c r="J133" s="12"/>
      <c r="K133" s="11"/>
      <c r="L133" s="11"/>
      <c r="M133" s="11"/>
      <c r="N133" s="11"/>
      <c r="O133" s="11"/>
      <c r="P133" s="11"/>
    </row>
    <row r="134" spans="1:57" x14ac:dyDescent="0.5">
      <c r="C134" s="3"/>
      <c r="D134" s="3"/>
      <c r="E134" s="3"/>
      <c r="F134" s="3"/>
      <c r="G134" s="3"/>
      <c r="H134" s="3"/>
    </row>
    <row r="135" spans="1:57" x14ac:dyDescent="0.5">
      <c r="C135" s="3"/>
      <c r="D135" s="3"/>
      <c r="E135" s="3"/>
      <c r="F135" s="3"/>
      <c r="G135" s="3"/>
      <c r="H135" s="3"/>
    </row>
    <row r="136" spans="1:57" x14ac:dyDescent="0.5">
      <c r="C136" s="3"/>
      <c r="D136" s="3"/>
      <c r="E136" s="3"/>
      <c r="F136" s="3"/>
      <c r="G136" s="3"/>
      <c r="H136" s="3"/>
    </row>
    <row r="137" spans="1:57" x14ac:dyDescent="0.5">
      <c r="C137" s="3"/>
      <c r="D137" s="3"/>
      <c r="E137" s="3"/>
      <c r="F137" s="3"/>
      <c r="G137" s="3"/>
      <c r="H137" s="3"/>
    </row>
  </sheetData>
  <sheetProtection insertRows="0" deleteRows="0"/>
  <mergeCells count="21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33:E35"/>
    <mergeCell ref="C36:E38"/>
    <mergeCell ref="C39:E41"/>
    <mergeCell ref="I21:L23"/>
    <mergeCell ref="I24:L26"/>
    <mergeCell ref="I27:L29"/>
    <mergeCell ref="I30:L32"/>
    <mergeCell ref="I33:L35"/>
    <mergeCell ref="I36:L38"/>
    <mergeCell ref="I39:L41"/>
    <mergeCell ref="H39:H41"/>
    <mergeCell ref="H30:H32"/>
    <mergeCell ref="H36:H38"/>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AR1:BG1"/>
    <mergeCell ref="AA2:AB2"/>
    <mergeCell ref="AD2:AE2"/>
    <mergeCell ref="AH2:AI2"/>
    <mergeCell ref="AR2:BG2"/>
    <mergeCell ref="BC3:BF3"/>
    <mergeCell ref="BB14:BD14"/>
    <mergeCell ref="BF14:BH14"/>
    <mergeCell ref="AZ31:BA31"/>
    <mergeCell ref="BB31:BC31"/>
    <mergeCell ref="BD16:BH20"/>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Normal="100" workbookViewId="0"/>
  </sheetViews>
  <sheetFormatPr defaultColWidth="9" defaultRowHeight="25.8" x14ac:dyDescent="0.5"/>
  <cols>
    <col min="1" max="1" width="1.6328125" style="139" customWidth="1"/>
    <col min="2" max="2" width="5.6328125" style="138" customWidth="1"/>
    <col min="3" max="3" width="10.6328125" style="138" customWidth="1"/>
    <col min="4" max="4" width="10.6328125" style="138" hidden="1" customWidth="1"/>
    <col min="5" max="5" width="3.36328125" style="138" bestFit="1" customWidth="1"/>
    <col min="6" max="6" width="15.6328125" style="139" customWidth="1"/>
    <col min="7" max="7" width="3.36328125" style="139" bestFit="1" customWidth="1"/>
    <col min="8" max="8" width="15.6328125" style="139" customWidth="1"/>
    <col min="9" max="9" width="3.36328125" style="139" bestFit="1" customWidth="1"/>
    <col min="10" max="10" width="15.6328125" style="138" customWidth="1"/>
    <col min="11" max="11" width="3.36328125" style="139" bestFit="1" customWidth="1"/>
    <col min="12" max="12" width="15.6328125" style="139" customWidth="1"/>
    <col min="13" max="13" width="5" style="139" customWidth="1"/>
    <col min="14" max="14" width="15.6328125" style="139" customWidth="1"/>
    <col min="15" max="15" width="3.36328125" style="139" customWidth="1"/>
    <col min="16" max="16" width="15.6328125" style="139" customWidth="1"/>
    <col min="17" max="17" width="3.36328125" style="139" customWidth="1"/>
    <col min="18" max="18" width="15.6328125" style="139" customWidth="1"/>
    <col min="19" max="19" width="3.36328125" style="139" customWidth="1"/>
    <col min="20" max="20" width="15.6328125" style="139" customWidth="1"/>
    <col min="21" max="21" width="3.36328125" style="139" customWidth="1"/>
    <col min="22" max="22" width="15.6328125" style="139" customWidth="1"/>
    <col min="23" max="23" width="3.36328125" style="139" customWidth="1"/>
    <col min="24" max="24" width="15.6328125" style="139" customWidth="1"/>
    <col min="25" max="25" width="3.36328125" style="139" customWidth="1"/>
    <col min="26" max="26" width="15.6328125" style="139" customWidth="1"/>
    <col min="27" max="27" width="3.36328125" style="139" customWidth="1"/>
    <col min="28" max="28" width="50.6328125" style="139" customWidth="1"/>
    <col min="29" max="16384" width="9" style="139"/>
  </cols>
  <sheetData>
    <row r="1" spans="2:28" x14ac:dyDescent="0.5">
      <c r="B1" s="137" t="s">
        <v>33</v>
      </c>
    </row>
    <row r="2" spans="2:28" x14ac:dyDescent="0.5">
      <c r="B2" s="140" t="s">
        <v>34</v>
      </c>
      <c r="F2" s="141"/>
      <c r="G2" s="142"/>
      <c r="H2" s="142"/>
      <c r="I2" s="142"/>
      <c r="J2" s="143"/>
      <c r="K2" s="142"/>
      <c r="L2" s="142"/>
    </row>
    <row r="3" spans="2:28" x14ac:dyDescent="0.5">
      <c r="B3" s="141" t="s">
        <v>144</v>
      </c>
      <c r="F3" s="143" t="s">
        <v>145</v>
      </c>
      <c r="G3" s="142"/>
      <c r="H3" s="142"/>
      <c r="I3" s="142"/>
      <c r="J3" s="143"/>
      <c r="K3" s="142"/>
      <c r="L3" s="142"/>
    </row>
    <row r="4" spans="2:28" x14ac:dyDescent="0.5">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5">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5">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5">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5">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5">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5">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5">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5">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5">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5">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5">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5">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5">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5">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5">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5">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5">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5">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5">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5">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5">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5">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5">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5">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5">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5">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5">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5">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5">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5">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5">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5">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5">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5">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5">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5">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5">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5">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5">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5">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5">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5">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5">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5">
      <c r="C49" s="140" t="s">
        <v>181</v>
      </c>
      <c r="D49" s="140"/>
    </row>
    <row r="50" spans="3:4" x14ac:dyDescent="0.5">
      <c r="C50" s="140" t="s">
        <v>182</v>
      </c>
      <c r="D50" s="140"/>
    </row>
    <row r="51" spans="3:4" x14ac:dyDescent="0.5">
      <c r="C51" s="140" t="s">
        <v>179</v>
      </c>
      <c r="D51" s="140"/>
    </row>
    <row r="52" spans="3:4" x14ac:dyDescent="0.5">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9"/>
  <sheetViews>
    <sheetView showGridLines="0" view="pageBreakPreview" zoomScaleNormal="55" zoomScaleSheetLayoutView="100" workbookViewId="0"/>
  </sheetViews>
  <sheetFormatPr defaultColWidth="4.453125" defaultRowHeight="14" x14ac:dyDescent="0.5"/>
  <cols>
    <col min="1" max="1" width="0.90625" style="1" customWidth="1"/>
    <col min="2" max="5" width="5.7265625" style="1" customWidth="1"/>
    <col min="6" max="7" width="5.7265625" style="1" hidden="1" customWidth="1"/>
    <col min="8" max="60" width="5.7265625" style="1" customWidth="1"/>
    <col min="61" max="61" width="1.08984375" style="1" customWidth="1"/>
    <col min="62" max="16384" width="4.453125" style="1"/>
  </cols>
  <sheetData>
    <row r="1" spans="2:65" s="6" customFormat="1" ht="20.3" customHeight="1" x14ac:dyDescent="0.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3" customHeight="1" x14ac:dyDescent="0.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3" customHeight="1" x14ac:dyDescent="0.5">
      <c r="H3" s="7"/>
      <c r="K3" s="7"/>
      <c r="M3" s="9"/>
      <c r="N3" s="9"/>
      <c r="O3" s="9"/>
      <c r="P3" s="9"/>
      <c r="Q3" s="9"/>
      <c r="R3" s="9"/>
      <c r="S3" s="9"/>
      <c r="AA3" s="35"/>
      <c r="AB3" s="35"/>
      <c r="AC3" s="36"/>
      <c r="AD3" s="37"/>
      <c r="AE3" s="36"/>
      <c r="BB3" s="38" t="s">
        <v>21</v>
      </c>
      <c r="BC3" s="285" t="s">
        <v>185</v>
      </c>
      <c r="BD3" s="286"/>
      <c r="BE3" s="286"/>
      <c r="BF3" s="287"/>
      <c r="BG3" s="9"/>
    </row>
    <row r="4" spans="2:65" s="8" customFormat="1" ht="20.3" customHeight="1" x14ac:dyDescent="0.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0.95" customHeight="1" x14ac:dyDescent="0.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0.95" customHeight="1" x14ac:dyDescent="0.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0.95" customHeight="1" x14ac:dyDescent="0.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0.95" customHeight="1" x14ac:dyDescent="0.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0.95" customHeight="1" x14ac:dyDescent="0.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0.95" customHeight="1" x14ac:dyDescent="0.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1.95" customHeight="1" thickBot="1" x14ac:dyDescent="0.55000000000000004">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5" customHeight="1" x14ac:dyDescent="0.5">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3" customHeight="1" x14ac:dyDescent="0.5">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3" customHeight="1" x14ac:dyDescent="0.5">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3" hidden="1" customHeight="1" x14ac:dyDescent="0.5">
      <c r="B19" s="301"/>
      <c r="C19" s="294"/>
      <c r="D19" s="295"/>
      <c r="E19" s="304"/>
      <c r="F19" s="174"/>
      <c r="G19" s="177"/>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3" customHeight="1" thickBot="1" x14ac:dyDescent="0.55000000000000004">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3" customHeight="1" x14ac:dyDescent="0.5">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3" customHeight="1" x14ac:dyDescent="0.5">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3" customHeight="1" x14ac:dyDescent="0.5">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3" customHeight="1" x14ac:dyDescent="0.5">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3" customHeight="1" x14ac:dyDescent="0.5">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3" customHeight="1" x14ac:dyDescent="0.5">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3" customHeight="1" x14ac:dyDescent="0.5">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3" customHeight="1" x14ac:dyDescent="0.5">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3" customHeight="1" x14ac:dyDescent="0.5">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3" customHeight="1" x14ac:dyDescent="0.5">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3" customHeight="1" x14ac:dyDescent="0.5">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3" customHeight="1" x14ac:dyDescent="0.5">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3" customHeight="1" x14ac:dyDescent="0.5">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3" customHeight="1" x14ac:dyDescent="0.5">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3" customHeight="1" x14ac:dyDescent="0.5">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3" customHeight="1" x14ac:dyDescent="0.5">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3" customHeight="1" x14ac:dyDescent="0.5">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3" customHeight="1" x14ac:dyDescent="0.5">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3" customHeight="1" x14ac:dyDescent="0.5">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3" customHeight="1" x14ac:dyDescent="0.5">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3" customHeight="1" x14ac:dyDescent="0.5">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3" customHeight="1" x14ac:dyDescent="0.5">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3" customHeight="1" x14ac:dyDescent="0.5">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3" customHeight="1" x14ac:dyDescent="0.5">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3" customHeight="1" x14ac:dyDescent="0.5">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3" customHeight="1" x14ac:dyDescent="0.5">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3" customHeight="1" x14ac:dyDescent="0.5">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3" customHeight="1" x14ac:dyDescent="0.5">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3" customHeight="1" x14ac:dyDescent="0.5">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3" customHeight="1" x14ac:dyDescent="0.5">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3" customHeight="1" x14ac:dyDescent="0.5">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3" customHeight="1" x14ac:dyDescent="0.5">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3" customHeight="1" x14ac:dyDescent="0.5">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3" customHeight="1" x14ac:dyDescent="0.5">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3" customHeight="1" x14ac:dyDescent="0.5">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3" customHeight="1" x14ac:dyDescent="0.5">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3" customHeight="1" x14ac:dyDescent="0.5">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3" customHeight="1" x14ac:dyDescent="0.5">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3" customHeight="1" x14ac:dyDescent="0.5">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3" customHeight="1" x14ac:dyDescent="0.5">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3" customHeight="1" x14ac:dyDescent="0.5">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3" customHeight="1" x14ac:dyDescent="0.5">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3" customHeight="1" x14ac:dyDescent="0.5">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3" customHeight="1" x14ac:dyDescent="0.5">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3" customHeight="1" x14ac:dyDescent="0.5">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3" customHeight="1" x14ac:dyDescent="0.5">
      <c r="B66" s="125"/>
      <c r="C66" s="336"/>
      <c r="D66" s="337"/>
      <c r="E66" s="338"/>
      <c r="F66" s="167"/>
      <c r="G66" s="163"/>
      <c r="H66" s="346"/>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3" customHeight="1" x14ac:dyDescent="0.5">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3" customHeight="1" x14ac:dyDescent="0.5">
      <c r="B68" s="124"/>
      <c r="C68" s="333"/>
      <c r="D68" s="334"/>
      <c r="E68" s="335"/>
      <c r="F68" s="169"/>
      <c r="G68" s="165">
        <f>C66</f>
        <v>0</v>
      </c>
      <c r="H68" s="342"/>
      <c r="I68" s="256"/>
      <c r="J68" s="257"/>
      <c r="K68" s="257"/>
      <c r="L68" s="258"/>
      <c r="M68" s="269"/>
      <c r="N68" s="270"/>
      <c r="O68" s="271"/>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41"/>
      <c r="BE68" s="242"/>
      <c r="BF68" s="242"/>
      <c r="BG68" s="242"/>
      <c r="BH68" s="243"/>
    </row>
    <row r="69" spans="2:60" ht="20.3" customHeight="1" x14ac:dyDescent="0.5">
      <c r="B69" s="125"/>
      <c r="C69" s="336"/>
      <c r="D69" s="337"/>
      <c r="E69" s="338"/>
      <c r="F69" s="167"/>
      <c r="G69" s="163"/>
      <c r="H69" s="346"/>
      <c r="I69" s="250"/>
      <c r="J69" s="251"/>
      <c r="K69" s="251"/>
      <c r="L69" s="252"/>
      <c r="M69" s="263"/>
      <c r="N69" s="264"/>
      <c r="O69" s="265"/>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72"/>
      <c r="BA69" s="273"/>
      <c r="BB69" s="274"/>
      <c r="BC69" s="273"/>
      <c r="BD69" s="235"/>
      <c r="BE69" s="236"/>
      <c r="BF69" s="236"/>
      <c r="BG69" s="236"/>
      <c r="BH69" s="237"/>
    </row>
    <row r="70" spans="2:60" ht="20.3" customHeight="1" x14ac:dyDescent="0.5">
      <c r="B70" s="123">
        <f>B67+1</f>
        <v>17</v>
      </c>
      <c r="C70" s="330"/>
      <c r="D70" s="331"/>
      <c r="E70" s="332"/>
      <c r="F70" s="168">
        <f>C69</f>
        <v>0</v>
      </c>
      <c r="G70" s="164"/>
      <c r="H70" s="341"/>
      <c r="I70" s="253"/>
      <c r="J70" s="254"/>
      <c r="K70" s="254"/>
      <c r="L70" s="255"/>
      <c r="M70" s="266"/>
      <c r="N70" s="267"/>
      <c r="O70" s="268"/>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44">
        <f>IF($BC$3="４週",SUM(U70:AV70),IF($BC$3="暦月",SUM(U70:AY70),""))</f>
        <v>0</v>
      </c>
      <c r="BA70" s="245"/>
      <c r="BB70" s="246">
        <f>IF($BC$3="４週",AZ70/4,IF($BC$3="暦月",(AZ70/($BC$8/7)),""))</f>
        <v>0</v>
      </c>
      <c r="BC70" s="245"/>
      <c r="BD70" s="238"/>
      <c r="BE70" s="239"/>
      <c r="BF70" s="239"/>
      <c r="BG70" s="239"/>
      <c r="BH70" s="240"/>
    </row>
    <row r="71" spans="2:60" ht="20.3" customHeight="1" x14ac:dyDescent="0.5">
      <c r="B71" s="124"/>
      <c r="C71" s="333"/>
      <c r="D71" s="334"/>
      <c r="E71" s="335"/>
      <c r="F71" s="169"/>
      <c r="G71" s="165">
        <f>C69</f>
        <v>0</v>
      </c>
      <c r="H71" s="342"/>
      <c r="I71" s="256"/>
      <c r="J71" s="257"/>
      <c r="K71" s="257"/>
      <c r="L71" s="258"/>
      <c r="M71" s="269"/>
      <c r="N71" s="270"/>
      <c r="O71" s="271"/>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47">
        <f>IF($BC$3="４週",SUM(U71:AV71),IF($BC$3="暦月",SUM(U71:AY71),""))</f>
        <v>0</v>
      </c>
      <c r="BA71" s="248"/>
      <c r="BB71" s="249">
        <f>IF($BC$3="４週",AZ71/4,IF($BC$3="暦月",(AZ71/($BC$8/7)),""))</f>
        <v>0</v>
      </c>
      <c r="BC71" s="248"/>
      <c r="BD71" s="241"/>
      <c r="BE71" s="242"/>
      <c r="BF71" s="242"/>
      <c r="BG71" s="242"/>
      <c r="BH71" s="243"/>
    </row>
    <row r="72" spans="2:60" ht="20.3" customHeight="1" x14ac:dyDescent="0.5">
      <c r="B72" s="125"/>
      <c r="C72" s="336"/>
      <c r="D72" s="337"/>
      <c r="E72" s="338"/>
      <c r="F72" s="167"/>
      <c r="G72" s="163"/>
      <c r="H72" s="346"/>
      <c r="I72" s="250"/>
      <c r="J72" s="251"/>
      <c r="K72" s="251"/>
      <c r="L72" s="252"/>
      <c r="M72" s="263"/>
      <c r="N72" s="264"/>
      <c r="O72" s="265"/>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72"/>
      <c r="BA72" s="273"/>
      <c r="BB72" s="274"/>
      <c r="BC72" s="273"/>
      <c r="BD72" s="235"/>
      <c r="BE72" s="236"/>
      <c r="BF72" s="236"/>
      <c r="BG72" s="236"/>
      <c r="BH72" s="237"/>
    </row>
    <row r="73" spans="2:60" ht="20.3" customHeight="1" x14ac:dyDescent="0.5">
      <c r="B73" s="123">
        <f>B70+1</f>
        <v>18</v>
      </c>
      <c r="C73" s="330"/>
      <c r="D73" s="331"/>
      <c r="E73" s="332"/>
      <c r="F73" s="168">
        <f>C72</f>
        <v>0</v>
      </c>
      <c r="G73" s="164"/>
      <c r="H73" s="341"/>
      <c r="I73" s="253"/>
      <c r="J73" s="254"/>
      <c r="K73" s="254"/>
      <c r="L73" s="255"/>
      <c r="M73" s="266"/>
      <c r="N73" s="267"/>
      <c r="O73" s="268"/>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44">
        <f>IF($BC$3="４週",SUM(U73:AV73),IF($BC$3="暦月",SUM(U73:AY73),""))</f>
        <v>0</v>
      </c>
      <c r="BA73" s="245"/>
      <c r="BB73" s="246">
        <f>IF($BC$3="４週",AZ73/4,IF($BC$3="暦月",(AZ73/($BC$8/7)),""))</f>
        <v>0</v>
      </c>
      <c r="BC73" s="245"/>
      <c r="BD73" s="238"/>
      <c r="BE73" s="239"/>
      <c r="BF73" s="239"/>
      <c r="BG73" s="239"/>
      <c r="BH73" s="240"/>
    </row>
    <row r="74" spans="2:60" ht="20.3" customHeight="1" x14ac:dyDescent="0.5">
      <c r="B74" s="124"/>
      <c r="C74" s="333"/>
      <c r="D74" s="334"/>
      <c r="E74" s="335"/>
      <c r="F74" s="169"/>
      <c r="G74" s="165">
        <f>C72</f>
        <v>0</v>
      </c>
      <c r="H74" s="342"/>
      <c r="I74" s="256"/>
      <c r="J74" s="257"/>
      <c r="K74" s="257"/>
      <c r="L74" s="258"/>
      <c r="M74" s="269"/>
      <c r="N74" s="270"/>
      <c r="O74" s="271"/>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47">
        <f>IF($BC$3="４週",SUM(U74:AV74),IF($BC$3="暦月",SUM(U74:AY74),""))</f>
        <v>0</v>
      </c>
      <c r="BA74" s="248"/>
      <c r="BB74" s="249">
        <f>IF($BC$3="４週",AZ74/4,IF($BC$3="暦月",(AZ74/($BC$8/7)),""))</f>
        <v>0</v>
      </c>
      <c r="BC74" s="248"/>
      <c r="BD74" s="241"/>
      <c r="BE74" s="242"/>
      <c r="BF74" s="242"/>
      <c r="BG74" s="242"/>
      <c r="BH74" s="243"/>
    </row>
    <row r="75" spans="2:60" ht="20.3" customHeight="1" x14ac:dyDescent="0.5">
      <c r="B75" s="125"/>
      <c r="C75" s="336"/>
      <c r="D75" s="337"/>
      <c r="E75" s="338"/>
      <c r="F75" s="167"/>
      <c r="G75" s="163"/>
      <c r="H75" s="346"/>
      <c r="I75" s="250"/>
      <c r="J75" s="251"/>
      <c r="K75" s="251"/>
      <c r="L75" s="252"/>
      <c r="M75" s="263"/>
      <c r="N75" s="264"/>
      <c r="O75" s="265"/>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72"/>
      <c r="BA75" s="273"/>
      <c r="BB75" s="274"/>
      <c r="BC75" s="273"/>
      <c r="BD75" s="235"/>
      <c r="BE75" s="236"/>
      <c r="BF75" s="236"/>
      <c r="BG75" s="236"/>
      <c r="BH75" s="237"/>
    </row>
    <row r="76" spans="2:60" ht="20.3" customHeight="1" x14ac:dyDescent="0.5">
      <c r="B76" s="123">
        <f>B73+1</f>
        <v>19</v>
      </c>
      <c r="C76" s="330"/>
      <c r="D76" s="331"/>
      <c r="E76" s="332"/>
      <c r="F76" s="168">
        <f>C75</f>
        <v>0</v>
      </c>
      <c r="G76" s="164"/>
      <c r="H76" s="341"/>
      <c r="I76" s="253"/>
      <c r="J76" s="254"/>
      <c r="K76" s="254"/>
      <c r="L76" s="255"/>
      <c r="M76" s="266"/>
      <c r="N76" s="267"/>
      <c r="O76" s="268"/>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44">
        <f>IF($BC$3="４週",SUM(U76:AV76),IF($BC$3="暦月",SUM(U76:AY76),""))</f>
        <v>0</v>
      </c>
      <c r="BA76" s="245"/>
      <c r="BB76" s="246">
        <f>IF($BC$3="４週",AZ76/4,IF($BC$3="暦月",(AZ76/($BC$8/7)),""))</f>
        <v>0</v>
      </c>
      <c r="BC76" s="245"/>
      <c r="BD76" s="238"/>
      <c r="BE76" s="239"/>
      <c r="BF76" s="239"/>
      <c r="BG76" s="239"/>
      <c r="BH76" s="240"/>
    </row>
    <row r="77" spans="2:60" ht="20.3" customHeight="1" x14ac:dyDescent="0.5">
      <c r="B77" s="124"/>
      <c r="C77" s="333"/>
      <c r="D77" s="334"/>
      <c r="E77" s="335"/>
      <c r="F77" s="169"/>
      <c r="G77" s="165">
        <f>C75</f>
        <v>0</v>
      </c>
      <c r="H77" s="342"/>
      <c r="I77" s="256"/>
      <c r="J77" s="257"/>
      <c r="K77" s="257"/>
      <c r="L77" s="258"/>
      <c r="M77" s="269"/>
      <c r="N77" s="270"/>
      <c r="O77" s="271"/>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47">
        <f>IF($BC$3="４週",SUM(U77:AV77),IF($BC$3="暦月",SUM(U77:AY77),""))</f>
        <v>0</v>
      </c>
      <c r="BA77" s="248"/>
      <c r="BB77" s="249">
        <f>IF($BC$3="４週",AZ77/4,IF($BC$3="暦月",(AZ77/($BC$8/7)),""))</f>
        <v>0</v>
      </c>
      <c r="BC77" s="248"/>
      <c r="BD77" s="241"/>
      <c r="BE77" s="242"/>
      <c r="BF77" s="242"/>
      <c r="BG77" s="242"/>
      <c r="BH77" s="243"/>
    </row>
    <row r="78" spans="2:60" ht="20.3" customHeight="1" x14ac:dyDescent="0.5">
      <c r="B78" s="125"/>
      <c r="C78" s="336"/>
      <c r="D78" s="337"/>
      <c r="E78" s="338"/>
      <c r="F78" s="167"/>
      <c r="G78" s="163"/>
      <c r="H78" s="346"/>
      <c r="I78" s="250"/>
      <c r="J78" s="251"/>
      <c r="K78" s="251"/>
      <c r="L78" s="252"/>
      <c r="M78" s="263"/>
      <c r="N78" s="264"/>
      <c r="O78" s="265"/>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72"/>
      <c r="BA78" s="273"/>
      <c r="BB78" s="274"/>
      <c r="BC78" s="273"/>
      <c r="BD78" s="235"/>
      <c r="BE78" s="236"/>
      <c r="BF78" s="236"/>
      <c r="BG78" s="236"/>
      <c r="BH78" s="237"/>
    </row>
    <row r="79" spans="2:60" ht="20.3" customHeight="1" x14ac:dyDescent="0.5">
      <c r="B79" s="123">
        <f>B76+1</f>
        <v>20</v>
      </c>
      <c r="C79" s="330"/>
      <c r="D79" s="331"/>
      <c r="E79" s="332"/>
      <c r="F79" s="168">
        <f>C78</f>
        <v>0</v>
      </c>
      <c r="G79" s="164"/>
      <c r="H79" s="341"/>
      <c r="I79" s="253"/>
      <c r="J79" s="254"/>
      <c r="K79" s="254"/>
      <c r="L79" s="255"/>
      <c r="M79" s="266"/>
      <c r="N79" s="267"/>
      <c r="O79" s="268"/>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44">
        <f>IF($BC$3="４週",SUM(U79:AV79),IF($BC$3="暦月",SUM(U79:AY79),""))</f>
        <v>0</v>
      </c>
      <c r="BA79" s="245"/>
      <c r="BB79" s="246">
        <f>IF($BC$3="４週",AZ79/4,IF($BC$3="暦月",(AZ79/($BC$8/7)),""))</f>
        <v>0</v>
      </c>
      <c r="BC79" s="245"/>
      <c r="BD79" s="238"/>
      <c r="BE79" s="239"/>
      <c r="BF79" s="239"/>
      <c r="BG79" s="239"/>
      <c r="BH79" s="240"/>
    </row>
    <row r="80" spans="2:60" ht="20.3" customHeight="1" x14ac:dyDescent="0.5">
      <c r="B80" s="124"/>
      <c r="C80" s="333"/>
      <c r="D80" s="334"/>
      <c r="E80" s="335"/>
      <c r="F80" s="169"/>
      <c r="G80" s="165">
        <f>C78</f>
        <v>0</v>
      </c>
      <c r="H80" s="342"/>
      <c r="I80" s="256"/>
      <c r="J80" s="257"/>
      <c r="K80" s="257"/>
      <c r="L80" s="258"/>
      <c r="M80" s="269"/>
      <c r="N80" s="270"/>
      <c r="O80" s="271"/>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47">
        <f>IF($BC$3="４週",SUM(U80:AV80),IF($BC$3="暦月",SUM(U80:AY80),""))</f>
        <v>0</v>
      </c>
      <c r="BA80" s="248"/>
      <c r="BB80" s="249">
        <f>IF($BC$3="４週",AZ80/4,IF($BC$3="暦月",(AZ80/($BC$8/7)),""))</f>
        <v>0</v>
      </c>
      <c r="BC80" s="248"/>
      <c r="BD80" s="241"/>
      <c r="BE80" s="242"/>
      <c r="BF80" s="242"/>
      <c r="BG80" s="242"/>
      <c r="BH80" s="243"/>
    </row>
    <row r="81" spans="2:60" ht="20.3" customHeight="1" x14ac:dyDescent="0.5">
      <c r="B81" s="125"/>
      <c r="C81" s="336"/>
      <c r="D81" s="337"/>
      <c r="E81" s="338"/>
      <c r="F81" s="167"/>
      <c r="G81" s="163"/>
      <c r="H81" s="346"/>
      <c r="I81" s="250"/>
      <c r="J81" s="251"/>
      <c r="K81" s="251"/>
      <c r="L81" s="252"/>
      <c r="M81" s="263"/>
      <c r="N81" s="264"/>
      <c r="O81" s="265"/>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72"/>
      <c r="BA81" s="273"/>
      <c r="BB81" s="274"/>
      <c r="BC81" s="273"/>
      <c r="BD81" s="235"/>
      <c r="BE81" s="236"/>
      <c r="BF81" s="236"/>
      <c r="BG81" s="236"/>
      <c r="BH81" s="237"/>
    </row>
    <row r="82" spans="2:60" ht="20.3" customHeight="1" x14ac:dyDescent="0.5">
      <c r="B82" s="123">
        <f>B79+1</f>
        <v>21</v>
      </c>
      <c r="C82" s="330"/>
      <c r="D82" s="331"/>
      <c r="E82" s="332"/>
      <c r="F82" s="168">
        <f>C81</f>
        <v>0</v>
      </c>
      <c r="G82" s="164"/>
      <c r="H82" s="341"/>
      <c r="I82" s="253"/>
      <c r="J82" s="254"/>
      <c r="K82" s="254"/>
      <c r="L82" s="255"/>
      <c r="M82" s="266"/>
      <c r="N82" s="267"/>
      <c r="O82" s="268"/>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44">
        <f>IF($BC$3="４週",SUM(U82:AV82),IF($BC$3="暦月",SUM(U82:AY82),""))</f>
        <v>0</v>
      </c>
      <c r="BA82" s="245"/>
      <c r="BB82" s="246">
        <f>IF($BC$3="４週",AZ82/4,IF($BC$3="暦月",(AZ82/($BC$8/7)),""))</f>
        <v>0</v>
      </c>
      <c r="BC82" s="245"/>
      <c r="BD82" s="238"/>
      <c r="BE82" s="239"/>
      <c r="BF82" s="239"/>
      <c r="BG82" s="239"/>
      <c r="BH82" s="240"/>
    </row>
    <row r="83" spans="2:60" ht="20.3" customHeight="1" x14ac:dyDescent="0.5">
      <c r="B83" s="124"/>
      <c r="C83" s="333"/>
      <c r="D83" s="334"/>
      <c r="E83" s="335"/>
      <c r="F83" s="169"/>
      <c r="G83" s="165">
        <f>C81</f>
        <v>0</v>
      </c>
      <c r="H83" s="342"/>
      <c r="I83" s="256"/>
      <c r="J83" s="257"/>
      <c r="K83" s="257"/>
      <c r="L83" s="258"/>
      <c r="M83" s="269"/>
      <c r="N83" s="270"/>
      <c r="O83" s="271"/>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47">
        <f>IF($BC$3="４週",SUM(U83:AV83),IF($BC$3="暦月",SUM(U83:AY83),""))</f>
        <v>0</v>
      </c>
      <c r="BA83" s="248"/>
      <c r="BB83" s="249">
        <f>IF($BC$3="４週",AZ83/4,IF($BC$3="暦月",(AZ83/($BC$8/7)),""))</f>
        <v>0</v>
      </c>
      <c r="BC83" s="248"/>
      <c r="BD83" s="241"/>
      <c r="BE83" s="242"/>
      <c r="BF83" s="242"/>
      <c r="BG83" s="242"/>
      <c r="BH83" s="243"/>
    </row>
    <row r="84" spans="2:60" ht="20.3" customHeight="1" x14ac:dyDescent="0.5">
      <c r="B84" s="125"/>
      <c r="C84" s="336"/>
      <c r="D84" s="337"/>
      <c r="E84" s="338"/>
      <c r="F84" s="167"/>
      <c r="G84" s="163"/>
      <c r="H84" s="346"/>
      <c r="I84" s="250"/>
      <c r="J84" s="251"/>
      <c r="K84" s="251"/>
      <c r="L84" s="252"/>
      <c r="M84" s="263"/>
      <c r="N84" s="264"/>
      <c r="O84" s="265"/>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72"/>
      <c r="BA84" s="273"/>
      <c r="BB84" s="274"/>
      <c r="BC84" s="273"/>
      <c r="BD84" s="235"/>
      <c r="BE84" s="236"/>
      <c r="BF84" s="236"/>
      <c r="BG84" s="236"/>
      <c r="BH84" s="237"/>
    </row>
    <row r="85" spans="2:60" ht="20.3" customHeight="1" x14ac:dyDescent="0.5">
      <c r="B85" s="123">
        <f>B82+1</f>
        <v>22</v>
      </c>
      <c r="C85" s="330"/>
      <c r="D85" s="331"/>
      <c r="E85" s="332"/>
      <c r="F85" s="168">
        <f>C84</f>
        <v>0</v>
      </c>
      <c r="G85" s="164"/>
      <c r="H85" s="341"/>
      <c r="I85" s="253"/>
      <c r="J85" s="254"/>
      <c r="K85" s="254"/>
      <c r="L85" s="255"/>
      <c r="M85" s="266"/>
      <c r="N85" s="267"/>
      <c r="O85" s="268"/>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44">
        <f>IF($BC$3="４週",SUM(U85:AV85),IF($BC$3="暦月",SUM(U85:AY85),""))</f>
        <v>0</v>
      </c>
      <c r="BA85" s="245"/>
      <c r="BB85" s="246">
        <f>IF($BC$3="４週",AZ85/4,IF($BC$3="暦月",(AZ85/($BC$8/7)),""))</f>
        <v>0</v>
      </c>
      <c r="BC85" s="245"/>
      <c r="BD85" s="238"/>
      <c r="BE85" s="239"/>
      <c r="BF85" s="239"/>
      <c r="BG85" s="239"/>
      <c r="BH85" s="240"/>
    </row>
    <row r="86" spans="2:60" ht="20.3" customHeight="1" x14ac:dyDescent="0.5">
      <c r="B86" s="124"/>
      <c r="C86" s="333"/>
      <c r="D86" s="334"/>
      <c r="E86" s="335"/>
      <c r="F86" s="169"/>
      <c r="G86" s="165">
        <f>C84</f>
        <v>0</v>
      </c>
      <c r="H86" s="342"/>
      <c r="I86" s="256"/>
      <c r="J86" s="257"/>
      <c r="K86" s="257"/>
      <c r="L86" s="258"/>
      <c r="M86" s="269"/>
      <c r="N86" s="270"/>
      <c r="O86" s="271"/>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47">
        <f>IF($BC$3="４週",SUM(U86:AV86),IF($BC$3="暦月",SUM(U86:AY86),""))</f>
        <v>0</v>
      </c>
      <c r="BA86" s="248"/>
      <c r="BB86" s="249">
        <f>IF($BC$3="４週",AZ86/4,IF($BC$3="暦月",(AZ86/($BC$8/7)),""))</f>
        <v>0</v>
      </c>
      <c r="BC86" s="248"/>
      <c r="BD86" s="241"/>
      <c r="BE86" s="242"/>
      <c r="BF86" s="242"/>
      <c r="BG86" s="242"/>
      <c r="BH86" s="243"/>
    </row>
    <row r="87" spans="2:60" ht="20.3" customHeight="1" x14ac:dyDescent="0.5">
      <c r="B87" s="125"/>
      <c r="C87" s="336"/>
      <c r="D87" s="337"/>
      <c r="E87" s="338"/>
      <c r="F87" s="167"/>
      <c r="G87" s="163"/>
      <c r="H87" s="346"/>
      <c r="I87" s="250"/>
      <c r="J87" s="251"/>
      <c r="K87" s="251"/>
      <c r="L87" s="252"/>
      <c r="M87" s="263"/>
      <c r="N87" s="264"/>
      <c r="O87" s="265"/>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72"/>
      <c r="BA87" s="273"/>
      <c r="BB87" s="274"/>
      <c r="BC87" s="273"/>
      <c r="BD87" s="235"/>
      <c r="BE87" s="236"/>
      <c r="BF87" s="236"/>
      <c r="BG87" s="236"/>
      <c r="BH87" s="237"/>
    </row>
    <row r="88" spans="2:60" ht="20.3" customHeight="1" x14ac:dyDescent="0.5">
      <c r="B88" s="123">
        <f>B85+1</f>
        <v>23</v>
      </c>
      <c r="C88" s="330"/>
      <c r="D88" s="331"/>
      <c r="E88" s="332"/>
      <c r="F88" s="168">
        <f>C87</f>
        <v>0</v>
      </c>
      <c r="G88" s="164"/>
      <c r="H88" s="341"/>
      <c r="I88" s="253"/>
      <c r="J88" s="254"/>
      <c r="K88" s="254"/>
      <c r="L88" s="255"/>
      <c r="M88" s="266"/>
      <c r="N88" s="267"/>
      <c r="O88" s="268"/>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44">
        <f>IF($BC$3="４週",SUM(U88:AV88),IF($BC$3="暦月",SUM(U88:AY88),""))</f>
        <v>0</v>
      </c>
      <c r="BA88" s="245"/>
      <c r="BB88" s="246">
        <f>IF($BC$3="４週",AZ88/4,IF($BC$3="暦月",(AZ88/($BC$8/7)),""))</f>
        <v>0</v>
      </c>
      <c r="BC88" s="245"/>
      <c r="BD88" s="238"/>
      <c r="BE88" s="239"/>
      <c r="BF88" s="239"/>
      <c r="BG88" s="239"/>
      <c r="BH88" s="240"/>
    </row>
    <row r="89" spans="2:60" ht="20.3" customHeight="1" x14ac:dyDescent="0.5">
      <c r="B89" s="124"/>
      <c r="C89" s="333"/>
      <c r="D89" s="334"/>
      <c r="E89" s="335"/>
      <c r="F89" s="169"/>
      <c r="G89" s="165">
        <f>C87</f>
        <v>0</v>
      </c>
      <c r="H89" s="342"/>
      <c r="I89" s="256"/>
      <c r="J89" s="257"/>
      <c r="K89" s="257"/>
      <c r="L89" s="258"/>
      <c r="M89" s="269"/>
      <c r="N89" s="270"/>
      <c r="O89" s="271"/>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47">
        <f>IF($BC$3="４週",SUM(U89:AV89),IF($BC$3="暦月",SUM(U89:AY89),""))</f>
        <v>0</v>
      </c>
      <c r="BA89" s="248"/>
      <c r="BB89" s="249">
        <f>IF($BC$3="４週",AZ89/4,IF($BC$3="暦月",(AZ89/($BC$8/7)),""))</f>
        <v>0</v>
      </c>
      <c r="BC89" s="248"/>
      <c r="BD89" s="241"/>
      <c r="BE89" s="242"/>
      <c r="BF89" s="242"/>
      <c r="BG89" s="242"/>
      <c r="BH89" s="243"/>
    </row>
    <row r="90" spans="2:60" ht="20.3" customHeight="1" x14ac:dyDescent="0.5">
      <c r="B90" s="125"/>
      <c r="C90" s="336"/>
      <c r="D90" s="337"/>
      <c r="E90" s="338"/>
      <c r="F90" s="167"/>
      <c r="G90" s="163"/>
      <c r="H90" s="346"/>
      <c r="I90" s="250"/>
      <c r="J90" s="251"/>
      <c r="K90" s="251"/>
      <c r="L90" s="252"/>
      <c r="M90" s="263"/>
      <c r="N90" s="264"/>
      <c r="O90" s="265"/>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72"/>
      <c r="BA90" s="273"/>
      <c r="BB90" s="274"/>
      <c r="BC90" s="273"/>
      <c r="BD90" s="235"/>
      <c r="BE90" s="236"/>
      <c r="BF90" s="236"/>
      <c r="BG90" s="236"/>
      <c r="BH90" s="237"/>
    </row>
    <row r="91" spans="2:60" ht="20.3" customHeight="1" x14ac:dyDescent="0.5">
      <c r="B91" s="123">
        <f>B88+1</f>
        <v>24</v>
      </c>
      <c r="C91" s="330"/>
      <c r="D91" s="331"/>
      <c r="E91" s="332"/>
      <c r="F91" s="168">
        <f>C90</f>
        <v>0</v>
      </c>
      <c r="G91" s="164"/>
      <c r="H91" s="341"/>
      <c r="I91" s="253"/>
      <c r="J91" s="254"/>
      <c r="K91" s="254"/>
      <c r="L91" s="255"/>
      <c r="M91" s="266"/>
      <c r="N91" s="267"/>
      <c r="O91" s="268"/>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44">
        <f>IF($BC$3="４週",SUM(U91:AV91),IF($BC$3="暦月",SUM(U91:AY91),""))</f>
        <v>0</v>
      </c>
      <c r="BA91" s="245"/>
      <c r="BB91" s="246">
        <f>IF($BC$3="４週",AZ91/4,IF($BC$3="暦月",(AZ91/($BC$8/7)),""))</f>
        <v>0</v>
      </c>
      <c r="BC91" s="245"/>
      <c r="BD91" s="238"/>
      <c r="BE91" s="239"/>
      <c r="BF91" s="239"/>
      <c r="BG91" s="239"/>
      <c r="BH91" s="240"/>
    </row>
    <row r="92" spans="2:60" ht="20.3" customHeight="1" x14ac:dyDescent="0.5">
      <c r="B92" s="124"/>
      <c r="C92" s="333"/>
      <c r="D92" s="334"/>
      <c r="E92" s="335"/>
      <c r="F92" s="169"/>
      <c r="G92" s="165">
        <f>C90</f>
        <v>0</v>
      </c>
      <c r="H92" s="342"/>
      <c r="I92" s="256"/>
      <c r="J92" s="257"/>
      <c r="K92" s="257"/>
      <c r="L92" s="258"/>
      <c r="M92" s="269"/>
      <c r="N92" s="270"/>
      <c r="O92" s="271"/>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47">
        <f>IF($BC$3="４週",SUM(U92:AV92),IF($BC$3="暦月",SUM(U92:AY92),""))</f>
        <v>0</v>
      </c>
      <c r="BA92" s="248"/>
      <c r="BB92" s="249">
        <f>IF($BC$3="４週",AZ92/4,IF($BC$3="暦月",(AZ92/($BC$8/7)),""))</f>
        <v>0</v>
      </c>
      <c r="BC92" s="248"/>
      <c r="BD92" s="241"/>
      <c r="BE92" s="242"/>
      <c r="BF92" s="242"/>
      <c r="BG92" s="242"/>
      <c r="BH92" s="243"/>
    </row>
    <row r="93" spans="2:60" ht="20.3" customHeight="1" x14ac:dyDescent="0.5">
      <c r="B93" s="125"/>
      <c r="C93" s="336"/>
      <c r="D93" s="337"/>
      <c r="E93" s="338"/>
      <c r="F93" s="167"/>
      <c r="G93" s="163"/>
      <c r="H93" s="346"/>
      <c r="I93" s="250"/>
      <c r="J93" s="251"/>
      <c r="K93" s="251"/>
      <c r="L93" s="252"/>
      <c r="M93" s="263"/>
      <c r="N93" s="264"/>
      <c r="O93" s="265"/>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72"/>
      <c r="BA93" s="273"/>
      <c r="BB93" s="274"/>
      <c r="BC93" s="273"/>
      <c r="BD93" s="235"/>
      <c r="BE93" s="236"/>
      <c r="BF93" s="236"/>
      <c r="BG93" s="236"/>
      <c r="BH93" s="237"/>
    </row>
    <row r="94" spans="2:60" ht="20.3" customHeight="1" x14ac:dyDescent="0.5">
      <c r="B94" s="123">
        <f>B91+1</f>
        <v>25</v>
      </c>
      <c r="C94" s="330"/>
      <c r="D94" s="331"/>
      <c r="E94" s="332"/>
      <c r="F94" s="168">
        <f>C93</f>
        <v>0</v>
      </c>
      <c r="G94" s="164"/>
      <c r="H94" s="341"/>
      <c r="I94" s="253"/>
      <c r="J94" s="254"/>
      <c r="K94" s="254"/>
      <c r="L94" s="255"/>
      <c r="M94" s="266"/>
      <c r="N94" s="267"/>
      <c r="O94" s="268"/>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44">
        <f>IF($BC$3="４週",SUM(U94:AV94),IF($BC$3="暦月",SUM(U94:AY94),""))</f>
        <v>0</v>
      </c>
      <c r="BA94" s="245"/>
      <c r="BB94" s="246">
        <f>IF($BC$3="４週",AZ94/4,IF($BC$3="暦月",(AZ94/($BC$8/7)),""))</f>
        <v>0</v>
      </c>
      <c r="BC94" s="245"/>
      <c r="BD94" s="238"/>
      <c r="BE94" s="239"/>
      <c r="BF94" s="239"/>
      <c r="BG94" s="239"/>
      <c r="BH94" s="240"/>
    </row>
    <row r="95" spans="2:60" ht="20.3" customHeight="1" x14ac:dyDescent="0.5">
      <c r="B95" s="124"/>
      <c r="C95" s="333"/>
      <c r="D95" s="334"/>
      <c r="E95" s="335"/>
      <c r="F95" s="169"/>
      <c r="G95" s="165">
        <f>C93</f>
        <v>0</v>
      </c>
      <c r="H95" s="342"/>
      <c r="I95" s="256"/>
      <c r="J95" s="257"/>
      <c r="K95" s="257"/>
      <c r="L95" s="258"/>
      <c r="M95" s="269"/>
      <c r="N95" s="270"/>
      <c r="O95" s="271"/>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47">
        <f>IF($BC$3="４週",SUM(U95:AV95),IF($BC$3="暦月",SUM(U95:AY95),""))</f>
        <v>0</v>
      </c>
      <c r="BA95" s="248"/>
      <c r="BB95" s="249">
        <f>IF($BC$3="４週",AZ95/4,IF($BC$3="暦月",(AZ95/($BC$8/7)),""))</f>
        <v>0</v>
      </c>
      <c r="BC95" s="248"/>
      <c r="BD95" s="241"/>
      <c r="BE95" s="242"/>
      <c r="BF95" s="242"/>
      <c r="BG95" s="242"/>
      <c r="BH95" s="243"/>
    </row>
    <row r="96" spans="2:60" ht="20.3" customHeight="1" x14ac:dyDescent="0.5">
      <c r="B96" s="125"/>
      <c r="C96" s="336"/>
      <c r="D96" s="337"/>
      <c r="E96" s="338"/>
      <c r="F96" s="167"/>
      <c r="G96" s="163"/>
      <c r="H96" s="346"/>
      <c r="I96" s="250"/>
      <c r="J96" s="251"/>
      <c r="K96" s="251"/>
      <c r="L96" s="252"/>
      <c r="M96" s="263"/>
      <c r="N96" s="264"/>
      <c r="O96" s="265"/>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72"/>
      <c r="BA96" s="273"/>
      <c r="BB96" s="274"/>
      <c r="BC96" s="273"/>
      <c r="BD96" s="235"/>
      <c r="BE96" s="236"/>
      <c r="BF96" s="236"/>
      <c r="BG96" s="236"/>
      <c r="BH96" s="237"/>
    </row>
    <row r="97" spans="2:60" ht="20.3" customHeight="1" x14ac:dyDescent="0.5">
      <c r="B97" s="123">
        <f>B94+1</f>
        <v>26</v>
      </c>
      <c r="C97" s="330"/>
      <c r="D97" s="331"/>
      <c r="E97" s="332"/>
      <c r="F97" s="168">
        <f>C96</f>
        <v>0</v>
      </c>
      <c r="G97" s="164"/>
      <c r="H97" s="341"/>
      <c r="I97" s="253"/>
      <c r="J97" s="254"/>
      <c r="K97" s="254"/>
      <c r="L97" s="255"/>
      <c r="M97" s="266"/>
      <c r="N97" s="267"/>
      <c r="O97" s="268"/>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44">
        <f>IF($BC$3="４週",SUM(U97:AV97),IF($BC$3="暦月",SUM(U97:AY97),""))</f>
        <v>0</v>
      </c>
      <c r="BA97" s="245"/>
      <c r="BB97" s="246">
        <f>IF($BC$3="４週",AZ97/4,IF($BC$3="暦月",(AZ97/($BC$8/7)),""))</f>
        <v>0</v>
      </c>
      <c r="BC97" s="245"/>
      <c r="BD97" s="238"/>
      <c r="BE97" s="239"/>
      <c r="BF97" s="239"/>
      <c r="BG97" s="239"/>
      <c r="BH97" s="240"/>
    </row>
    <row r="98" spans="2:60" ht="20.3" customHeight="1" x14ac:dyDescent="0.5">
      <c r="B98" s="124"/>
      <c r="C98" s="333"/>
      <c r="D98" s="334"/>
      <c r="E98" s="335"/>
      <c r="F98" s="169"/>
      <c r="G98" s="165">
        <f>C96</f>
        <v>0</v>
      </c>
      <c r="H98" s="342"/>
      <c r="I98" s="256"/>
      <c r="J98" s="257"/>
      <c r="K98" s="257"/>
      <c r="L98" s="258"/>
      <c r="M98" s="269"/>
      <c r="N98" s="270"/>
      <c r="O98" s="271"/>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47">
        <f>IF($BC$3="４週",SUM(U98:AV98),IF($BC$3="暦月",SUM(U98:AY98),""))</f>
        <v>0</v>
      </c>
      <c r="BA98" s="248"/>
      <c r="BB98" s="249">
        <f>IF($BC$3="４週",AZ98/4,IF($BC$3="暦月",(AZ98/($BC$8/7)),""))</f>
        <v>0</v>
      </c>
      <c r="BC98" s="248"/>
      <c r="BD98" s="241"/>
      <c r="BE98" s="242"/>
      <c r="BF98" s="242"/>
      <c r="BG98" s="242"/>
      <c r="BH98" s="243"/>
    </row>
    <row r="99" spans="2:60" ht="20.3" customHeight="1" x14ac:dyDescent="0.5">
      <c r="B99" s="125"/>
      <c r="C99" s="336"/>
      <c r="D99" s="337"/>
      <c r="E99" s="338"/>
      <c r="F99" s="167"/>
      <c r="G99" s="163"/>
      <c r="H99" s="346"/>
      <c r="I99" s="250"/>
      <c r="J99" s="251"/>
      <c r="K99" s="251"/>
      <c r="L99" s="252"/>
      <c r="M99" s="263"/>
      <c r="N99" s="264"/>
      <c r="O99" s="265"/>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72"/>
      <c r="BA99" s="273"/>
      <c r="BB99" s="274"/>
      <c r="BC99" s="273"/>
      <c r="BD99" s="235"/>
      <c r="BE99" s="236"/>
      <c r="BF99" s="236"/>
      <c r="BG99" s="236"/>
      <c r="BH99" s="237"/>
    </row>
    <row r="100" spans="2:60" ht="20.3" customHeight="1" x14ac:dyDescent="0.5">
      <c r="B100" s="123">
        <f>B97+1</f>
        <v>27</v>
      </c>
      <c r="C100" s="330"/>
      <c r="D100" s="331"/>
      <c r="E100" s="332"/>
      <c r="F100" s="168">
        <f>C99</f>
        <v>0</v>
      </c>
      <c r="G100" s="164"/>
      <c r="H100" s="341"/>
      <c r="I100" s="253"/>
      <c r="J100" s="254"/>
      <c r="K100" s="254"/>
      <c r="L100" s="255"/>
      <c r="M100" s="266"/>
      <c r="N100" s="267"/>
      <c r="O100" s="268"/>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44">
        <f>IF($BC$3="４週",SUM(U100:AV100),IF($BC$3="暦月",SUM(U100:AY100),""))</f>
        <v>0</v>
      </c>
      <c r="BA100" s="245"/>
      <c r="BB100" s="246">
        <f>IF($BC$3="４週",AZ100/4,IF($BC$3="暦月",(AZ100/($BC$8/7)),""))</f>
        <v>0</v>
      </c>
      <c r="BC100" s="245"/>
      <c r="BD100" s="238"/>
      <c r="BE100" s="239"/>
      <c r="BF100" s="239"/>
      <c r="BG100" s="239"/>
      <c r="BH100" s="240"/>
    </row>
    <row r="101" spans="2:60" ht="20.3" customHeight="1" x14ac:dyDescent="0.5">
      <c r="B101" s="124"/>
      <c r="C101" s="333"/>
      <c r="D101" s="334"/>
      <c r="E101" s="335"/>
      <c r="F101" s="169"/>
      <c r="G101" s="165">
        <f>C99</f>
        <v>0</v>
      </c>
      <c r="H101" s="342"/>
      <c r="I101" s="256"/>
      <c r="J101" s="257"/>
      <c r="K101" s="257"/>
      <c r="L101" s="258"/>
      <c r="M101" s="269"/>
      <c r="N101" s="270"/>
      <c r="O101" s="271"/>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47">
        <f>IF($BC$3="４週",SUM(U101:AV101),IF($BC$3="暦月",SUM(U101:AY101),""))</f>
        <v>0</v>
      </c>
      <c r="BA101" s="248"/>
      <c r="BB101" s="249">
        <f>IF($BC$3="４週",AZ101/4,IF($BC$3="暦月",(AZ101/($BC$8/7)),""))</f>
        <v>0</v>
      </c>
      <c r="BC101" s="248"/>
      <c r="BD101" s="241"/>
      <c r="BE101" s="242"/>
      <c r="BF101" s="242"/>
      <c r="BG101" s="242"/>
      <c r="BH101" s="243"/>
    </row>
    <row r="102" spans="2:60" ht="20.3" customHeight="1" x14ac:dyDescent="0.5">
      <c r="B102" s="125"/>
      <c r="C102" s="336"/>
      <c r="D102" s="337"/>
      <c r="E102" s="338"/>
      <c r="F102" s="167"/>
      <c r="G102" s="163"/>
      <c r="H102" s="346"/>
      <c r="I102" s="250"/>
      <c r="J102" s="251"/>
      <c r="K102" s="251"/>
      <c r="L102" s="252"/>
      <c r="M102" s="263"/>
      <c r="N102" s="264"/>
      <c r="O102" s="265"/>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72"/>
      <c r="BA102" s="273"/>
      <c r="BB102" s="274"/>
      <c r="BC102" s="273"/>
      <c r="BD102" s="235"/>
      <c r="BE102" s="236"/>
      <c r="BF102" s="236"/>
      <c r="BG102" s="236"/>
      <c r="BH102" s="237"/>
    </row>
    <row r="103" spans="2:60" ht="20.3" customHeight="1" x14ac:dyDescent="0.5">
      <c r="B103" s="123">
        <f>B100+1</f>
        <v>28</v>
      </c>
      <c r="C103" s="330"/>
      <c r="D103" s="331"/>
      <c r="E103" s="332"/>
      <c r="F103" s="168">
        <f>C102</f>
        <v>0</v>
      </c>
      <c r="G103" s="164"/>
      <c r="H103" s="341"/>
      <c r="I103" s="253"/>
      <c r="J103" s="254"/>
      <c r="K103" s="254"/>
      <c r="L103" s="255"/>
      <c r="M103" s="266"/>
      <c r="N103" s="267"/>
      <c r="O103" s="268"/>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44">
        <f>IF($BC$3="４週",SUM(U103:AV103),IF($BC$3="暦月",SUM(U103:AY103),""))</f>
        <v>0</v>
      </c>
      <c r="BA103" s="245"/>
      <c r="BB103" s="246">
        <f>IF($BC$3="４週",AZ103/4,IF($BC$3="暦月",(AZ103/($BC$8/7)),""))</f>
        <v>0</v>
      </c>
      <c r="BC103" s="245"/>
      <c r="BD103" s="238"/>
      <c r="BE103" s="239"/>
      <c r="BF103" s="239"/>
      <c r="BG103" s="239"/>
      <c r="BH103" s="240"/>
    </row>
    <row r="104" spans="2:60" ht="20.3" customHeight="1" x14ac:dyDescent="0.5">
      <c r="B104" s="124"/>
      <c r="C104" s="333"/>
      <c r="D104" s="334"/>
      <c r="E104" s="335"/>
      <c r="F104" s="169"/>
      <c r="G104" s="165">
        <f>C102</f>
        <v>0</v>
      </c>
      <c r="H104" s="342"/>
      <c r="I104" s="256"/>
      <c r="J104" s="257"/>
      <c r="K104" s="257"/>
      <c r="L104" s="258"/>
      <c r="M104" s="269"/>
      <c r="N104" s="270"/>
      <c r="O104" s="271"/>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47">
        <f>IF($BC$3="４週",SUM(U104:AV104),IF($BC$3="暦月",SUM(U104:AY104),""))</f>
        <v>0</v>
      </c>
      <c r="BA104" s="248"/>
      <c r="BB104" s="249">
        <f>IF($BC$3="４週",AZ104/4,IF($BC$3="暦月",(AZ104/($BC$8/7)),""))</f>
        <v>0</v>
      </c>
      <c r="BC104" s="248"/>
      <c r="BD104" s="241"/>
      <c r="BE104" s="242"/>
      <c r="BF104" s="242"/>
      <c r="BG104" s="242"/>
      <c r="BH104" s="243"/>
    </row>
    <row r="105" spans="2:60" ht="20.3" customHeight="1" x14ac:dyDescent="0.5">
      <c r="B105" s="125"/>
      <c r="C105" s="336"/>
      <c r="D105" s="337"/>
      <c r="E105" s="338"/>
      <c r="F105" s="167"/>
      <c r="G105" s="163"/>
      <c r="H105" s="346"/>
      <c r="I105" s="250"/>
      <c r="J105" s="251"/>
      <c r="K105" s="251"/>
      <c r="L105" s="252"/>
      <c r="M105" s="263"/>
      <c r="N105" s="264"/>
      <c r="O105" s="265"/>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72"/>
      <c r="BA105" s="273"/>
      <c r="BB105" s="274"/>
      <c r="BC105" s="273"/>
      <c r="BD105" s="235"/>
      <c r="BE105" s="236"/>
      <c r="BF105" s="236"/>
      <c r="BG105" s="236"/>
      <c r="BH105" s="237"/>
    </row>
    <row r="106" spans="2:60" ht="20.3" customHeight="1" x14ac:dyDescent="0.5">
      <c r="B106" s="123">
        <f>B103+1</f>
        <v>29</v>
      </c>
      <c r="C106" s="330"/>
      <c r="D106" s="331"/>
      <c r="E106" s="332"/>
      <c r="F106" s="168">
        <f>C105</f>
        <v>0</v>
      </c>
      <c r="G106" s="164"/>
      <c r="H106" s="341"/>
      <c r="I106" s="253"/>
      <c r="J106" s="254"/>
      <c r="K106" s="254"/>
      <c r="L106" s="255"/>
      <c r="M106" s="266"/>
      <c r="N106" s="267"/>
      <c r="O106" s="268"/>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44">
        <f>IF($BC$3="４週",SUM(U106:AV106),IF($BC$3="暦月",SUM(U106:AY106),""))</f>
        <v>0</v>
      </c>
      <c r="BA106" s="245"/>
      <c r="BB106" s="246">
        <f>IF($BC$3="４週",AZ106/4,IF($BC$3="暦月",(AZ106/($BC$8/7)),""))</f>
        <v>0</v>
      </c>
      <c r="BC106" s="245"/>
      <c r="BD106" s="238"/>
      <c r="BE106" s="239"/>
      <c r="BF106" s="239"/>
      <c r="BG106" s="239"/>
      <c r="BH106" s="240"/>
    </row>
    <row r="107" spans="2:60" ht="20.3" customHeight="1" x14ac:dyDescent="0.5">
      <c r="B107" s="124"/>
      <c r="C107" s="333"/>
      <c r="D107" s="334"/>
      <c r="E107" s="335"/>
      <c r="F107" s="169"/>
      <c r="G107" s="165">
        <f>C105</f>
        <v>0</v>
      </c>
      <c r="H107" s="342"/>
      <c r="I107" s="256"/>
      <c r="J107" s="257"/>
      <c r="K107" s="257"/>
      <c r="L107" s="258"/>
      <c r="M107" s="269"/>
      <c r="N107" s="270"/>
      <c r="O107" s="271"/>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47">
        <f>IF($BC$3="４週",SUM(U107:AV107),IF($BC$3="暦月",SUM(U107:AY107),""))</f>
        <v>0</v>
      </c>
      <c r="BA107" s="248"/>
      <c r="BB107" s="249">
        <f>IF($BC$3="４週",AZ107/4,IF($BC$3="暦月",(AZ107/($BC$8/7)),""))</f>
        <v>0</v>
      </c>
      <c r="BC107" s="248"/>
      <c r="BD107" s="241"/>
      <c r="BE107" s="242"/>
      <c r="BF107" s="242"/>
      <c r="BG107" s="242"/>
      <c r="BH107" s="243"/>
    </row>
    <row r="108" spans="2:60" ht="20.3" customHeight="1" x14ac:dyDescent="0.5">
      <c r="B108" s="125"/>
      <c r="C108" s="336"/>
      <c r="D108" s="337"/>
      <c r="E108" s="338"/>
      <c r="F108" s="167"/>
      <c r="G108" s="163"/>
      <c r="H108" s="346"/>
      <c r="I108" s="250"/>
      <c r="J108" s="251"/>
      <c r="K108" s="251"/>
      <c r="L108" s="252"/>
      <c r="M108" s="263"/>
      <c r="N108" s="264"/>
      <c r="O108" s="265"/>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72"/>
      <c r="BA108" s="273"/>
      <c r="BB108" s="274"/>
      <c r="BC108" s="273"/>
      <c r="BD108" s="235"/>
      <c r="BE108" s="236"/>
      <c r="BF108" s="236"/>
      <c r="BG108" s="236"/>
      <c r="BH108" s="237"/>
    </row>
    <row r="109" spans="2:60" ht="20.3" customHeight="1" x14ac:dyDescent="0.5">
      <c r="B109" s="123">
        <f>B106+1</f>
        <v>30</v>
      </c>
      <c r="C109" s="330"/>
      <c r="D109" s="331"/>
      <c r="E109" s="332"/>
      <c r="F109" s="168">
        <f>C108</f>
        <v>0</v>
      </c>
      <c r="G109" s="164"/>
      <c r="H109" s="341"/>
      <c r="I109" s="253"/>
      <c r="J109" s="254"/>
      <c r="K109" s="254"/>
      <c r="L109" s="255"/>
      <c r="M109" s="266"/>
      <c r="N109" s="267"/>
      <c r="O109" s="268"/>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44">
        <f>IF($BC$3="４週",SUM(U109:AV109),IF($BC$3="暦月",SUM(U109:AY109),""))</f>
        <v>0</v>
      </c>
      <c r="BA109" s="245"/>
      <c r="BB109" s="246">
        <f>IF($BC$3="４週",AZ109/4,IF($BC$3="暦月",(AZ109/($BC$8/7)),""))</f>
        <v>0</v>
      </c>
      <c r="BC109" s="245"/>
      <c r="BD109" s="238"/>
      <c r="BE109" s="239"/>
      <c r="BF109" s="239"/>
      <c r="BG109" s="239"/>
      <c r="BH109" s="240"/>
    </row>
    <row r="110" spans="2:60" ht="20.3" customHeight="1" x14ac:dyDescent="0.5">
      <c r="B110" s="124"/>
      <c r="C110" s="333"/>
      <c r="D110" s="334"/>
      <c r="E110" s="335"/>
      <c r="F110" s="169"/>
      <c r="G110" s="165">
        <f>C108</f>
        <v>0</v>
      </c>
      <c r="H110" s="342"/>
      <c r="I110" s="256"/>
      <c r="J110" s="257"/>
      <c r="K110" s="257"/>
      <c r="L110" s="258"/>
      <c r="M110" s="269"/>
      <c r="N110" s="270"/>
      <c r="O110" s="271"/>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47">
        <f>IF($BC$3="４週",SUM(U110:AV110),IF($BC$3="暦月",SUM(U110:AY110),""))</f>
        <v>0</v>
      </c>
      <c r="BA110" s="248"/>
      <c r="BB110" s="249">
        <f>IF($BC$3="４週",AZ110/4,IF($BC$3="暦月",(AZ110/($BC$8/7)),""))</f>
        <v>0</v>
      </c>
      <c r="BC110" s="248"/>
      <c r="BD110" s="241"/>
      <c r="BE110" s="242"/>
      <c r="BF110" s="242"/>
      <c r="BG110" s="242"/>
      <c r="BH110" s="243"/>
    </row>
    <row r="111" spans="2:60" ht="20.3" customHeight="1" x14ac:dyDescent="0.5">
      <c r="B111" s="125"/>
      <c r="C111" s="336"/>
      <c r="D111" s="337"/>
      <c r="E111" s="338"/>
      <c r="F111" s="167"/>
      <c r="G111" s="163"/>
      <c r="H111" s="346"/>
      <c r="I111" s="250"/>
      <c r="J111" s="251"/>
      <c r="K111" s="251"/>
      <c r="L111" s="252"/>
      <c r="M111" s="263"/>
      <c r="N111" s="264"/>
      <c r="O111" s="265"/>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72"/>
      <c r="BA111" s="273"/>
      <c r="BB111" s="274"/>
      <c r="BC111" s="273"/>
      <c r="BD111" s="235"/>
      <c r="BE111" s="236"/>
      <c r="BF111" s="236"/>
      <c r="BG111" s="236"/>
      <c r="BH111" s="237"/>
    </row>
    <row r="112" spans="2:60" ht="20.3" customHeight="1" x14ac:dyDescent="0.5">
      <c r="B112" s="123">
        <f>B109+1</f>
        <v>31</v>
      </c>
      <c r="C112" s="330"/>
      <c r="D112" s="331"/>
      <c r="E112" s="332"/>
      <c r="F112" s="168">
        <f>C111</f>
        <v>0</v>
      </c>
      <c r="G112" s="164"/>
      <c r="H112" s="341"/>
      <c r="I112" s="253"/>
      <c r="J112" s="254"/>
      <c r="K112" s="254"/>
      <c r="L112" s="255"/>
      <c r="M112" s="266"/>
      <c r="N112" s="267"/>
      <c r="O112" s="268"/>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44">
        <f>IF($BC$3="４週",SUM(U112:AV112),IF($BC$3="暦月",SUM(U112:AY112),""))</f>
        <v>0</v>
      </c>
      <c r="BA112" s="245"/>
      <c r="BB112" s="246">
        <f>IF($BC$3="４週",AZ112/4,IF($BC$3="暦月",(AZ112/($BC$8/7)),""))</f>
        <v>0</v>
      </c>
      <c r="BC112" s="245"/>
      <c r="BD112" s="238"/>
      <c r="BE112" s="239"/>
      <c r="BF112" s="239"/>
      <c r="BG112" s="239"/>
      <c r="BH112" s="240"/>
    </row>
    <row r="113" spans="2:60" ht="20.3" customHeight="1" x14ac:dyDescent="0.5">
      <c r="B113" s="124"/>
      <c r="C113" s="333"/>
      <c r="D113" s="334"/>
      <c r="E113" s="335"/>
      <c r="F113" s="169"/>
      <c r="G113" s="165">
        <f>C111</f>
        <v>0</v>
      </c>
      <c r="H113" s="342"/>
      <c r="I113" s="256"/>
      <c r="J113" s="257"/>
      <c r="K113" s="257"/>
      <c r="L113" s="258"/>
      <c r="M113" s="269"/>
      <c r="N113" s="270"/>
      <c r="O113" s="271"/>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47">
        <f>IF($BC$3="４週",SUM(U113:AV113),IF($BC$3="暦月",SUM(U113:AY113),""))</f>
        <v>0</v>
      </c>
      <c r="BA113" s="248"/>
      <c r="BB113" s="249">
        <f>IF($BC$3="４週",AZ113/4,IF($BC$3="暦月",(AZ113/($BC$8/7)),""))</f>
        <v>0</v>
      </c>
      <c r="BC113" s="248"/>
      <c r="BD113" s="241"/>
      <c r="BE113" s="242"/>
      <c r="BF113" s="242"/>
      <c r="BG113" s="242"/>
      <c r="BH113" s="243"/>
    </row>
    <row r="114" spans="2:60" ht="20.3" customHeight="1" x14ac:dyDescent="0.5">
      <c r="B114" s="125"/>
      <c r="C114" s="336"/>
      <c r="D114" s="337"/>
      <c r="E114" s="338"/>
      <c r="F114" s="167"/>
      <c r="G114" s="163"/>
      <c r="H114" s="346"/>
      <c r="I114" s="250"/>
      <c r="J114" s="251"/>
      <c r="K114" s="251"/>
      <c r="L114" s="252"/>
      <c r="M114" s="263"/>
      <c r="N114" s="264"/>
      <c r="O114" s="265"/>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72"/>
      <c r="BA114" s="273"/>
      <c r="BB114" s="274"/>
      <c r="BC114" s="273"/>
      <c r="BD114" s="235"/>
      <c r="BE114" s="236"/>
      <c r="BF114" s="236"/>
      <c r="BG114" s="236"/>
      <c r="BH114" s="237"/>
    </row>
    <row r="115" spans="2:60" ht="20.3" customHeight="1" x14ac:dyDescent="0.5">
      <c r="B115" s="123">
        <f>B112+1</f>
        <v>32</v>
      </c>
      <c r="C115" s="330"/>
      <c r="D115" s="331"/>
      <c r="E115" s="332"/>
      <c r="F115" s="168">
        <f>C114</f>
        <v>0</v>
      </c>
      <c r="G115" s="164"/>
      <c r="H115" s="341"/>
      <c r="I115" s="253"/>
      <c r="J115" s="254"/>
      <c r="K115" s="254"/>
      <c r="L115" s="255"/>
      <c r="M115" s="266"/>
      <c r="N115" s="267"/>
      <c r="O115" s="268"/>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44">
        <f>IF($BC$3="４週",SUM(U115:AV115),IF($BC$3="暦月",SUM(U115:AY115),""))</f>
        <v>0</v>
      </c>
      <c r="BA115" s="245"/>
      <c r="BB115" s="246">
        <f>IF($BC$3="４週",AZ115/4,IF($BC$3="暦月",(AZ115/($BC$8/7)),""))</f>
        <v>0</v>
      </c>
      <c r="BC115" s="245"/>
      <c r="BD115" s="238"/>
      <c r="BE115" s="239"/>
      <c r="BF115" s="239"/>
      <c r="BG115" s="239"/>
      <c r="BH115" s="240"/>
    </row>
    <row r="116" spans="2:60" ht="20.3" customHeight="1" x14ac:dyDescent="0.5">
      <c r="B116" s="124"/>
      <c r="C116" s="333"/>
      <c r="D116" s="334"/>
      <c r="E116" s="335"/>
      <c r="F116" s="169"/>
      <c r="G116" s="165">
        <f>C114</f>
        <v>0</v>
      </c>
      <c r="H116" s="342"/>
      <c r="I116" s="256"/>
      <c r="J116" s="257"/>
      <c r="K116" s="257"/>
      <c r="L116" s="258"/>
      <c r="M116" s="269"/>
      <c r="N116" s="270"/>
      <c r="O116" s="271"/>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47">
        <f>IF($BC$3="４週",SUM(U116:AV116),IF($BC$3="暦月",SUM(U116:AY116),""))</f>
        <v>0</v>
      </c>
      <c r="BA116" s="248"/>
      <c r="BB116" s="249">
        <f>IF($BC$3="４週",AZ116/4,IF($BC$3="暦月",(AZ116/($BC$8/7)),""))</f>
        <v>0</v>
      </c>
      <c r="BC116" s="248"/>
      <c r="BD116" s="241"/>
      <c r="BE116" s="242"/>
      <c r="BF116" s="242"/>
      <c r="BG116" s="242"/>
      <c r="BH116" s="243"/>
    </row>
    <row r="117" spans="2:60" ht="20.3" customHeight="1" x14ac:dyDescent="0.5">
      <c r="B117" s="125"/>
      <c r="C117" s="336"/>
      <c r="D117" s="337"/>
      <c r="E117" s="338"/>
      <c r="F117" s="167"/>
      <c r="G117" s="163"/>
      <c r="H117" s="346"/>
      <c r="I117" s="250"/>
      <c r="J117" s="251"/>
      <c r="K117" s="251"/>
      <c r="L117" s="252"/>
      <c r="M117" s="263"/>
      <c r="N117" s="264"/>
      <c r="O117" s="265"/>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72"/>
      <c r="BA117" s="273"/>
      <c r="BB117" s="274"/>
      <c r="BC117" s="273"/>
      <c r="BD117" s="235"/>
      <c r="BE117" s="236"/>
      <c r="BF117" s="236"/>
      <c r="BG117" s="236"/>
      <c r="BH117" s="237"/>
    </row>
    <row r="118" spans="2:60" ht="20.3" customHeight="1" x14ac:dyDescent="0.5">
      <c r="B118" s="123">
        <f>B115+1</f>
        <v>33</v>
      </c>
      <c r="C118" s="330"/>
      <c r="D118" s="331"/>
      <c r="E118" s="332"/>
      <c r="F118" s="168">
        <f>C117</f>
        <v>0</v>
      </c>
      <c r="G118" s="164"/>
      <c r="H118" s="341"/>
      <c r="I118" s="253"/>
      <c r="J118" s="254"/>
      <c r="K118" s="254"/>
      <c r="L118" s="255"/>
      <c r="M118" s="266"/>
      <c r="N118" s="267"/>
      <c r="O118" s="268"/>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44">
        <f>IF($BC$3="４週",SUM(U118:AV118),IF($BC$3="暦月",SUM(U118:AY118),""))</f>
        <v>0</v>
      </c>
      <c r="BA118" s="245"/>
      <c r="BB118" s="246">
        <f>IF($BC$3="４週",AZ118/4,IF($BC$3="暦月",(AZ118/($BC$8/7)),""))</f>
        <v>0</v>
      </c>
      <c r="BC118" s="245"/>
      <c r="BD118" s="238"/>
      <c r="BE118" s="239"/>
      <c r="BF118" s="239"/>
      <c r="BG118" s="239"/>
      <c r="BH118" s="240"/>
    </row>
    <row r="119" spans="2:60" ht="20.3" customHeight="1" x14ac:dyDescent="0.5">
      <c r="B119" s="124"/>
      <c r="C119" s="333"/>
      <c r="D119" s="334"/>
      <c r="E119" s="335"/>
      <c r="F119" s="169"/>
      <c r="G119" s="165">
        <f>C117</f>
        <v>0</v>
      </c>
      <c r="H119" s="342"/>
      <c r="I119" s="256"/>
      <c r="J119" s="257"/>
      <c r="K119" s="257"/>
      <c r="L119" s="258"/>
      <c r="M119" s="269"/>
      <c r="N119" s="270"/>
      <c r="O119" s="271"/>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47">
        <f>IF($BC$3="４週",SUM(U119:AV119),IF($BC$3="暦月",SUM(U119:AY119),""))</f>
        <v>0</v>
      </c>
      <c r="BA119" s="248"/>
      <c r="BB119" s="249">
        <f>IF($BC$3="４週",AZ119/4,IF($BC$3="暦月",(AZ119/($BC$8/7)),""))</f>
        <v>0</v>
      </c>
      <c r="BC119" s="248"/>
      <c r="BD119" s="241"/>
      <c r="BE119" s="242"/>
      <c r="BF119" s="242"/>
      <c r="BG119" s="242"/>
      <c r="BH119" s="243"/>
    </row>
    <row r="120" spans="2:60" ht="20.3" customHeight="1" x14ac:dyDescent="0.5">
      <c r="B120" s="125"/>
      <c r="C120" s="336"/>
      <c r="D120" s="337"/>
      <c r="E120" s="338"/>
      <c r="F120" s="167"/>
      <c r="G120" s="163"/>
      <c r="H120" s="346"/>
      <c r="I120" s="250"/>
      <c r="J120" s="251"/>
      <c r="K120" s="251"/>
      <c r="L120" s="252"/>
      <c r="M120" s="263"/>
      <c r="N120" s="264"/>
      <c r="O120" s="265"/>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72"/>
      <c r="BA120" s="273"/>
      <c r="BB120" s="274"/>
      <c r="BC120" s="273"/>
      <c r="BD120" s="235"/>
      <c r="BE120" s="236"/>
      <c r="BF120" s="236"/>
      <c r="BG120" s="236"/>
      <c r="BH120" s="237"/>
    </row>
    <row r="121" spans="2:60" ht="20.3" customHeight="1" x14ac:dyDescent="0.5">
      <c r="B121" s="123">
        <f>B118+1</f>
        <v>34</v>
      </c>
      <c r="C121" s="330"/>
      <c r="D121" s="331"/>
      <c r="E121" s="332"/>
      <c r="F121" s="168">
        <f>C120</f>
        <v>0</v>
      </c>
      <c r="G121" s="164"/>
      <c r="H121" s="341"/>
      <c r="I121" s="253"/>
      <c r="J121" s="254"/>
      <c r="K121" s="254"/>
      <c r="L121" s="255"/>
      <c r="M121" s="266"/>
      <c r="N121" s="267"/>
      <c r="O121" s="268"/>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44">
        <f>IF($BC$3="４週",SUM(U121:AV121),IF($BC$3="暦月",SUM(U121:AY121),""))</f>
        <v>0</v>
      </c>
      <c r="BA121" s="245"/>
      <c r="BB121" s="246">
        <f>IF($BC$3="４週",AZ121/4,IF($BC$3="暦月",(AZ121/($BC$8/7)),""))</f>
        <v>0</v>
      </c>
      <c r="BC121" s="245"/>
      <c r="BD121" s="238"/>
      <c r="BE121" s="239"/>
      <c r="BF121" s="239"/>
      <c r="BG121" s="239"/>
      <c r="BH121" s="240"/>
    </row>
    <row r="122" spans="2:60" ht="20.3" customHeight="1" x14ac:dyDescent="0.5">
      <c r="B122" s="124"/>
      <c r="C122" s="333"/>
      <c r="D122" s="334"/>
      <c r="E122" s="335"/>
      <c r="F122" s="169"/>
      <c r="G122" s="165">
        <f>C120</f>
        <v>0</v>
      </c>
      <c r="H122" s="342"/>
      <c r="I122" s="256"/>
      <c r="J122" s="257"/>
      <c r="K122" s="257"/>
      <c r="L122" s="258"/>
      <c r="M122" s="269"/>
      <c r="N122" s="270"/>
      <c r="O122" s="271"/>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47">
        <f>IF($BC$3="４週",SUM(U122:AV122),IF($BC$3="暦月",SUM(U122:AY122),""))</f>
        <v>0</v>
      </c>
      <c r="BA122" s="248"/>
      <c r="BB122" s="249">
        <f>IF($BC$3="４週",AZ122/4,IF($BC$3="暦月",(AZ122/($BC$8/7)),""))</f>
        <v>0</v>
      </c>
      <c r="BC122" s="248"/>
      <c r="BD122" s="241"/>
      <c r="BE122" s="242"/>
      <c r="BF122" s="242"/>
      <c r="BG122" s="242"/>
      <c r="BH122" s="243"/>
    </row>
    <row r="123" spans="2:60" ht="20.3" customHeight="1" x14ac:dyDescent="0.5">
      <c r="B123" s="125"/>
      <c r="C123" s="336"/>
      <c r="D123" s="337"/>
      <c r="E123" s="338"/>
      <c r="F123" s="167"/>
      <c r="G123" s="163"/>
      <c r="H123" s="346"/>
      <c r="I123" s="250"/>
      <c r="J123" s="251"/>
      <c r="K123" s="251"/>
      <c r="L123" s="252"/>
      <c r="M123" s="263"/>
      <c r="N123" s="264"/>
      <c r="O123" s="265"/>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72"/>
      <c r="BA123" s="273"/>
      <c r="BB123" s="274"/>
      <c r="BC123" s="273"/>
      <c r="BD123" s="235"/>
      <c r="BE123" s="236"/>
      <c r="BF123" s="236"/>
      <c r="BG123" s="236"/>
      <c r="BH123" s="237"/>
    </row>
    <row r="124" spans="2:60" ht="20.3" customHeight="1" x14ac:dyDescent="0.5">
      <c r="B124" s="123">
        <f>B121+1</f>
        <v>35</v>
      </c>
      <c r="C124" s="330"/>
      <c r="D124" s="331"/>
      <c r="E124" s="332"/>
      <c r="F124" s="168">
        <f>C123</f>
        <v>0</v>
      </c>
      <c r="G124" s="164"/>
      <c r="H124" s="341"/>
      <c r="I124" s="253"/>
      <c r="J124" s="254"/>
      <c r="K124" s="254"/>
      <c r="L124" s="255"/>
      <c r="M124" s="266"/>
      <c r="N124" s="267"/>
      <c r="O124" s="268"/>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44">
        <f>IF($BC$3="４週",SUM(U124:AV124),IF($BC$3="暦月",SUM(U124:AY124),""))</f>
        <v>0</v>
      </c>
      <c r="BA124" s="245"/>
      <c r="BB124" s="246">
        <f>IF($BC$3="４週",AZ124/4,IF($BC$3="暦月",(AZ124/($BC$8/7)),""))</f>
        <v>0</v>
      </c>
      <c r="BC124" s="245"/>
      <c r="BD124" s="238"/>
      <c r="BE124" s="239"/>
      <c r="BF124" s="239"/>
      <c r="BG124" s="239"/>
      <c r="BH124" s="240"/>
    </row>
    <row r="125" spans="2:60" ht="20.3" customHeight="1" x14ac:dyDescent="0.5">
      <c r="B125" s="124"/>
      <c r="C125" s="333"/>
      <c r="D125" s="334"/>
      <c r="E125" s="335"/>
      <c r="F125" s="169"/>
      <c r="G125" s="165">
        <f>C123</f>
        <v>0</v>
      </c>
      <c r="H125" s="342"/>
      <c r="I125" s="256"/>
      <c r="J125" s="257"/>
      <c r="K125" s="257"/>
      <c r="L125" s="258"/>
      <c r="M125" s="269"/>
      <c r="N125" s="270"/>
      <c r="O125" s="271"/>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47">
        <f>IF($BC$3="４週",SUM(U125:AV125),IF($BC$3="暦月",SUM(U125:AY125),""))</f>
        <v>0</v>
      </c>
      <c r="BA125" s="248"/>
      <c r="BB125" s="249">
        <f>IF($BC$3="４週",AZ125/4,IF($BC$3="暦月",(AZ125/($BC$8/7)),""))</f>
        <v>0</v>
      </c>
      <c r="BC125" s="248"/>
      <c r="BD125" s="241"/>
      <c r="BE125" s="242"/>
      <c r="BF125" s="242"/>
      <c r="BG125" s="242"/>
      <c r="BH125" s="243"/>
    </row>
    <row r="126" spans="2:60" ht="20.3" customHeight="1" x14ac:dyDescent="0.5">
      <c r="B126" s="125"/>
      <c r="C126" s="336"/>
      <c r="D126" s="337"/>
      <c r="E126" s="338"/>
      <c r="F126" s="167"/>
      <c r="G126" s="163"/>
      <c r="H126" s="346"/>
      <c r="I126" s="250"/>
      <c r="J126" s="251"/>
      <c r="K126" s="251"/>
      <c r="L126" s="252"/>
      <c r="M126" s="263"/>
      <c r="N126" s="264"/>
      <c r="O126" s="265"/>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72"/>
      <c r="BA126" s="273"/>
      <c r="BB126" s="274"/>
      <c r="BC126" s="273"/>
      <c r="BD126" s="235"/>
      <c r="BE126" s="236"/>
      <c r="BF126" s="236"/>
      <c r="BG126" s="236"/>
      <c r="BH126" s="237"/>
    </row>
    <row r="127" spans="2:60" ht="20.3" customHeight="1" x14ac:dyDescent="0.5">
      <c r="B127" s="123">
        <f>B124+1</f>
        <v>36</v>
      </c>
      <c r="C127" s="330"/>
      <c r="D127" s="331"/>
      <c r="E127" s="332"/>
      <c r="F127" s="168">
        <f>C126</f>
        <v>0</v>
      </c>
      <c r="G127" s="164"/>
      <c r="H127" s="341"/>
      <c r="I127" s="253"/>
      <c r="J127" s="254"/>
      <c r="K127" s="254"/>
      <c r="L127" s="255"/>
      <c r="M127" s="266"/>
      <c r="N127" s="267"/>
      <c r="O127" s="268"/>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44">
        <f>IF($BC$3="４週",SUM(U127:AV127),IF($BC$3="暦月",SUM(U127:AY127),""))</f>
        <v>0</v>
      </c>
      <c r="BA127" s="245"/>
      <c r="BB127" s="246">
        <f>IF($BC$3="４週",AZ127/4,IF($BC$3="暦月",(AZ127/($BC$8/7)),""))</f>
        <v>0</v>
      </c>
      <c r="BC127" s="245"/>
      <c r="BD127" s="238"/>
      <c r="BE127" s="239"/>
      <c r="BF127" s="239"/>
      <c r="BG127" s="239"/>
      <c r="BH127" s="240"/>
    </row>
    <row r="128" spans="2:60" ht="20.3" customHeight="1" x14ac:dyDescent="0.5">
      <c r="B128" s="124"/>
      <c r="C128" s="333"/>
      <c r="D128" s="334"/>
      <c r="E128" s="335"/>
      <c r="F128" s="169"/>
      <c r="G128" s="165">
        <f>C126</f>
        <v>0</v>
      </c>
      <c r="H128" s="342"/>
      <c r="I128" s="256"/>
      <c r="J128" s="257"/>
      <c r="K128" s="257"/>
      <c r="L128" s="258"/>
      <c r="M128" s="269"/>
      <c r="N128" s="270"/>
      <c r="O128" s="271"/>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47">
        <f>IF($BC$3="４週",SUM(U128:AV128),IF($BC$3="暦月",SUM(U128:AY128),""))</f>
        <v>0</v>
      </c>
      <c r="BA128" s="248"/>
      <c r="BB128" s="249">
        <f>IF($BC$3="４週",AZ128/4,IF($BC$3="暦月",(AZ128/($BC$8/7)),""))</f>
        <v>0</v>
      </c>
      <c r="BC128" s="248"/>
      <c r="BD128" s="241"/>
      <c r="BE128" s="242"/>
      <c r="BF128" s="242"/>
      <c r="BG128" s="242"/>
      <c r="BH128" s="243"/>
    </row>
    <row r="129" spans="2:60" ht="20.3" customHeight="1" x14ac:dyDescent="0.5">
      <c r="B129" s="125"/>
      <c r="C129" s="336"/>
      <c r="D129" s="337"/>
      <c r="E129" s="338"/>
      <c r="F129" s="167"/>
      <c r="G129" s="163"/>
      <c r="H129" s="346"/>
      <c r="I129" s="250"/>
      <c r="J129" s="251"/>
      <c r="K129" s="251"/>
      <c r="L129" s="252"/>
      <c r="M129" s="263"/>
      <c r="N129" s="264"/>
      <c r="O129" s="265"/>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72"/>
      <c r="BA129" s="273"/>
      <c r="BB129" s="274"/>
      <c r="BC129" s="273"/>
      <c r="BD129" s="235"/>
      <c r="BE129" s="236"/>
      <c r="BF129" s="236"/>
      <c r="BG129" s="236"/>
      <c r="BH129" s="237"/>
    </row>
    <row r="130" spans="2:60" ht="20.3" customHeight="1" x14ac:dyDescent="0.5">
      <c r="B130" s="123">
        <f>B127+1</f>
        <v>37</v>
      </c>
      <c r="C130" s="330"/>
      <c r="D130" s="331"/>
      <c r="E130" s="332"/>
      <c r="F130" s="168">
        <f>C129</f>
        <v>0</v>
      </c>
      <c r="G130" s="164"/>
      <c r="H130" s="341"/>
      <c r="I130" s="253"/>
      <c r="J130" s="254"/>
      <c r="K130" s="254"/>
      <c r="L130" s="255"/>
      <c r="M130" s="266"/>
      <c r="N130" s="267"/>
      <c r="O130" s="268"/>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44">
        <f>IF($BC$3="４週",SUM(U130:AV130),IF($BC$3="暦月",SUM(U130:AY130),""))</f>
        <v>0</v>
      </c>
      <c r="BA130" s="245"/>
      <c r="BB130" s="246">
        <f>IF($BC$3="４週",AZ130/4,IF($BC$3="暦月",(AZ130/($BC$8/7)),""))</f>
        <v>0</v>
      </c>
      <c r="BC130" s="245"/>
      <c r="BD130" s="238"/>
      <c r="BE130" s="239"/>
      <c r="BF130" s="239"/>
      <c r="BG130" s="239"/>
      <c r="BH130" s="240"/>
    </row>
    <row r="131" spans="2:60" ht="20.3" customHeight="1" x14ac:dyDescent="0.5">
      <c r="B131" s="124"/>
      <c r="C131" s="333"/>
      <c r="D131" s="334"/>
      <c r="E131" s="335"/>
      <c r="F131" s="169"/>
      <c r="G131" s="165">
        <f>C129</f>
        <v>0</v>
      </c>
      <c r="H131" s="342"/>
      <c r="I131" s="256"/>
      <c r="J131" s="257"/>
      <c r="K131" s="257"/>
      <c r="L131" s="258"/>
      <c r="M131" s="269"/>
      <c r="N131" s="270"/>
      <c r="O131" s="271"/>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47">
        <f>IF($BC$3="４週",SUM(U131:AV131),IF($BC$3="暦月",SUM(U131:AY131),""))</f>
        <v>0</v>
      </c>
      <c r="BA131" s="248"/>
      <c r="BB131" s="249">
        <f>IF($BC$3="４週",AZ131/4,IF($BC$3="暦月",(AZ131/($BC$8/7)),""))</f>
        <v>0</v>
      </c>
      <c r="BC131" s="248"/>
      <c r="BD131" s="241"/>
      <c r="BE131" s="242"/>
      <c r="BF131" s="242"/>
      <c r="BG131" s="242"/>
      <c r="BH131" s="243"/>
    </row>
    <row r="132" spans="2:60" ht="20.3" customHeight="1" x14ac:dyDescent="0.5">
      <c r="B132" s="125"/>
      <c r="C132" s="336"/>
      <c r="D132" s="337"/>
      <c r="E132" s="338"/>
      <c r="F132" s="167"/>
      <c r="G132" s="163"/>
      <c r="H132" s="346"/>
      <c r="I132" s="250"/>
      <c r="J132" s="251"/>
      <c r="K132" s="251"/>
      <c r="L132" s="252"/>
      <c r="M132" s="263"/>
      <c r="N132" s="264"/>
      <c r="O132" s="265"/>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72"/>
      <c r="BA132" s="273"/>
      <c r="BB132" s="274"/>
      <c r="BC132" s="273"/>
      <c r="BD132" s="235"/>
      <c r="BE132" s="236"/>
      <c r="BF132" s="236"/>
      <c r="BG132" s="236"/>
      <c r="BH132" s="237"/>
    </row>
    <row r="133" spans="2:60" ht="20.3" customHeight="1" x14ac:dyDescent="0.5">
      <c r="B133" s="123">
        <f>B130+1</f>
        <v>38</v>
      </c>
      <c r="C133" s="330"/>
      <c r="D133" s="331"/>
      <c r="E133" s="332"/>
      <c r="F133" s="168">
        <f>C132</f>
        <v>0</v>
      </c>
      <c r="G133" s="164"/>
      <c r="H133" s="341"/>
      <c r="I133" s="253"/>
      <c r="J133" s="254"/>
      <c r="K133" s="254"/>
      <c r="L133" s="255"/>
      <c r="M133" s="266"/>
      <c r="N133" s="267"/>
      <c r="O133" s="268"/>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44">
        <f>IF($BC$3="４週",SUM(U133:AV133),IF($BC$3="暦月",SUM(U133:AY133),""))</f>
        <v>0</v>
      </c>
      <c r="BA133" s="245"/>
      <c r="BB133" s="246">
        <f>IF($BC$3="４週",AZ133/4,IF($BC$3="暦月",(AZ133/($BC$8/7)),""))</f>
        <v>0</v>
      </c>
      <c r="BC133" s="245"/>
      <c r="BD133" s="238"/>
      <c r="BE133" s="239"/>
      <c r="BF133" s="239"/>
      <c r="BG133" s="239"/>
      <c r="BH133" s="240"/>
    </row>
    <row r="134" spans="2:60" ht="20.3" customHeight="1" x14ac:dyDescent="0.5">
      <c r="B134" s="124"/>
      <c r="C134" s="333"/>
      <c r="D134" s="334"/>
      <c r="E134" s="335"/>
      <c r="F134" s="169"/>
      <c r="G134" s="165">
        <f>C132</f>
        <v>0</v>
      </c>
      <c r="H134" s="342"/>
      <c r="I134" s="256"/>
      <c r="J134" s="257"/>
      <c r="K134" s="257"/>
      <c r="L134" s="258"/>
      <c r="M134" s="269"/>
      <c r="N134" s="270"/>
      <c r="O134" s="271"/>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47">
        <f>IF($BC$3="４週",SUM(U134:AV134),IF($BC$3="暦月",SUM(U134:AY134),""))</f>
        <v>0</v>
      </c>
      <c r="BA134" s="248"/>
      <c r="BB134" s="249">
        <f>IF($BC$3="４週",AZ134/4,IF($BC$3="暦月",(AZ134/($BC$8/7)),""))</f>
        <v>0</v>
      </c>
      <c r="BC134" s="248"/>
      <c r="BD134" s="241"/>
      <c r="BE134" s="242"/>
      <c r="BF134" s="242"/>
      <c r="BG134" s="242"/>
      <c r="BH134" s="243"/>
    </row>
    <row r="135" spans="2:60" ht="20.3" customHeight="1" x14ac:dyDescent="0.5">
      <c r="B135" s="125"/>
      <c r="C135" s="336"/>
      <c r="D135" s="337"/>
      <c r="E135" s="338"/>
      <c r="F135" s="167"/>
      <c r="G135" s="163"/>
      <c r="H135" s="346"/>
      <c r="I135" s="250"/>
      <c r="J135" s="251"/>
      <c r="K135" s="251"/>
      <c r="L135" s="252"/>
      <c r="M135" s="263"/>
      <c r="N135" s="264"/>
      <c r="O135" s="265"/>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72"/>
      <c r="BA135" s="273"/>
      <c r="BB135" s="274"/>
      <c r="BC135" s="273"/>
      <c r="BD135" s="235"/>
      <c r="BE135" s="236"/>
      <c r="BF135" s="236"/>
      <c r="BG135" s="236"/>
      <c r="BH135" s="237"/>
    </row>
    <row r="136" spans="2:60" ht="20.3" customHeight="1" x14ac:dyDescent="0.5">
      <c r="B136" s="123">
        <f>B133+1</f>
        <v>39</v>
      </c>
      <c r="C136" s="330"/>
      <c r="D136" s="331"/>
      <c r="E136" s="332"/>
      <c r="F136" s="168">
        <f>C135</f>
        <v>0</v>
      </c>
      <c r="G136" s="164"/>
      <c r="H136" s="341"/>
      <c r="I136" s="253"/>
      <c r="J136" s="254"/>
      <c r="K136" s="254"/>
      <c r="L136" s="255"/>
      <c r="M136" s="266"/>
      <c r="N136" s="267"/>
      <c r="O136" s="268"/>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44">
        <f>IF($BC$3="４週",SUM(U136:AV136),IF($BC$3="暦月",SUM(U136:AY136),""))</f>
        <v>0</v>
      </c>
      <c r="BA136" s="245"/>
      <c r="BB136" s="246">
        <f>IF($BC$3="４週",AZ136/4,IF($BC$3="暦月",(AZ136/($BC$8/7)),""))</f>
        <v>0</v>
      </c>
      <c r="BC136" s="245"/>
      <c r="BD136" s="238"/>
      <c r="BE136" s="239"/>
      <c r="BF136" s="239"/>
      <c r="BG136" s="239"/>
      <c r="BH136" s="240"/>
    </row>
    <row r="137" spans="2:60" ht="20.3" customHeight="1" x14ac:dyDescent="0.5">
      <c r="B137" s="124"/>
      <c r="C137" s="333"/>
      <c r="D137" s="334"/>
      <c r="E137" s="335"/>
      <c r="F137" s="169"/>
      <c r="G137" s="165">
        <f>C135</f>
        <v>0</v>
      </c>
      <c r="H137" s="342"/>
      <c r="I137" s="256"/>
      <c r="J137" s="257"/>
      <c r="K137" s="257"/>
      <c r="L137" s="258"/>
      <c r="M137" s="269"/>
      <c r="N137" s="270"/>
      <c r="O137" s="271"/>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47">
        <f>IF($BC$3="４週",SUM(U137:AV137),IF($BC$3="暦月",SUM(U137:AY137),""))</f>
        <v>0</v>
      </c>
      <c r="BA137" s="248"/>
      <c r="BB137" s="249">
        <f>IF($BC$3="４週",AZ137/4,IF($BC$3="暦月",(AZ137/($BC$8/7)),""))</f>
        <v>0</v>
      </c>
      <c r="BC137" s="248"/>
      <c r="BD137" s="241"/>
      <c r="BE137" s="242"/>
      <c r="BF137" s="242"/>
      <c r="BG137" s="242"/>
      <c r="BH137" s="243"/>
    </row>
    <row r="138" spans="2:60" ht="20.3" customHeight="1" x14ac:dyDescent="0.5">
      <c r="B138" s="125"/>
      <c r="C138" s="336"/>
      <c r="D138" s="337"/>
      <c r="E138" s="338"/>
      <c r="F138" s="167"/>
      <c r="G138" s="163"/>
      <c r="H138" s="346"/>
      <c r="I138" s="250"/>
      <c r="J138" s="251"/>
      <c r="K138" s="251"/>
      <c r="L138" s="252"/>
      <c r="M138" s="263"/>
      <c r="N138" s="264"/>
      <c r="O138" s="265"/>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72"/>
      <c r="BA138" s="273"/>
      <c r="BB138" s="274"/>
      <c r="BC138" s="273"/>
      <c r="BD138" s="235"/>
      <c r="BE138" s="236"/>
      <c r="BF138" s="236"/>
      <c r="BG138" s="236"/>
      <c r="BH138" s="237"/>
    </row>
    <row r="139" spans="2:60" ht="20.3" customHeight="1" x14ac:dyDescent="0.5">
      <c r="B139" s="123">
        <f>B136+1</f>
        <v>40</v>
      </c>
      <c r="C139" s="330"/>
      <c r="D139" s="331"/>
      <c r="E139" s="332"/>
      <c r="F139" s="168">
        <f>C138</f>
        <v>0</v>
      </c>
      <c r="G139" s="164"/>
      <c r="H139" s="341"/>
      <c r="I139" s="253"/>
      <c r="J139" s="254"/>
      <c r="K139" s="254"/>
      <c r="L139" s="255"/>
      <c r="M139" s="266"/>
      <c r="N139" s="267"/>
      <c r="O139" s="268"/>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44">
        <f>IF($BC$3="４週",SUM(U139:AV139),IF($BC$3="暦月",SUM(U139:AY139),""))</f>
        <v>0</v>
      </c>
      <c r="BA139" s="245"/>
      <c r="BB139" s="246">
        <f>IF($BC$3="４週",AZ139/4,IF($BC$3="暦月",(AZ139/($BC$8/7)),""))</f>
        <v>0</v>
      </c>
      <c r="BC139" s="245"/>
      <c r="BD139" s="238"/>
      <c r="BE139" s="239"/>
      <c r="BF139" s="239"/>
      <c r="BG139" s="239"/>
      <c r="BH139" s="240"/>
    </row>
    <row r="140" spans="2:60" ht="20.3" customHeight="1" x14ac:dyDescent="0.5">
      <c r="B140" s="124"/>
      <c r="C140" s="333"/>
      <c r="D140" s="334"/>
      <c r="E140" s="335"/>
      <c r="F140" s="169"/>
      <c r="G140" s="165">
        <f>C138</f>
        <v>0</v>
      </c>
      <c r="H140" s="342"/>
      <c r="I140" s="256"/>
      <c r="J140" s="257"/>
      <c r="K140" s="257"/>
      <c r="L140" s="258"/>
      <c r="M140" s="269"/>
      <c r="N140" s="270"/>
      <c r="O140" s="271"/>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47">
        <f>IF($BC$3="４週",SUM(U140:AV140),IF($BC$3="暦月",SUM(U140:AY140),""))</f>
        <v>0</v>
      </c>
      <c r="BA140" s="248"/>
      <c r="BB140" s="249">
        <f>IF($BC$3="４週",AZ140/4,IF($BC$3="暦月",(AZ140/($BC$8/7)),""))</f>
        <v>0</v>
      </c>
      <c r="BC140" s="248"/>
      <c r="BD140" s="241"/>
      <c r="BE140" s="242"/>
      <c r="BF140" s="242"/>
      <c r="BG140" s="242"/>
      <c r="BH140" s="243"/>
    </row>
    <row r="141" spans="2:60" ht="20.3" customHeight="1" x14ac:dyDescent="0.5">
      <c r="B141" s="125"/>
      <c r="C141" s="336"/>
      <c r="D141" s="337"/>
      <c r="E141" s="338"/>
      <c r="F141" s="167"/>
      <c r="G141" s="163"/>
      <c r="H141" s="346"/>
      <c r="I141" s="250"/>
      <c r="J141" s="251"/>
      <c r="K141" s="251"/>
      <c r="L141" s="252"/>
      <c r="M141" s="263"/>
      <c r="N141" s="264"/>
      <c r="O141" s="265"/>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72"/>
      <c r="BA141" s="273"/>
      <c r="BB141" s="274"/>
      <c r="BC141" s="273"/>
      <c r="BD141" s="235"/>
      <c r="BE141" s="236"/>
      <c r="BF141" s="236"/>
      <c r="BG141" s="236"/>
      <c r="BH141" s="237"/>
    </row>
    <row r="142" spans="2:60" ht="20.3" customHeight="1" x14ac:dyDescent="0.5">
      <c r="B142" s="123">
        <f>B139+1</f>
        <v>41</v>
      </c>
      <c r="C142" s="330"/>
      <c r="D142" s="331"/>
      <c r="E142" s="332"/>
      <c r="F142" s="168">
        <f>C141</f>
        <v>0</v>
      </c>
      <c r="G142" s="164"/>
      <c r="H142" s="341"/>
      <c r="I142" s="253"/>
      <c r="J142" s="254"/>
      <c r="K142" s="254"/>
      <c r="L142" s="255"/>
      <c r="M142" s="266"/>
      <c r="N142" s="267"/>
      <c r="O142" s="268"/>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44">
        <f>IF($BC$3="４週",SUM(U142:AV142),IF($BC$3="暦月",SUM(U142:AY142),""))</f>
        <v>0</v>
      </c>
      <c r="BA142" s="245"/>
      <c r="BB142" s="246">
        <f>IF($BC$3="４週",AZ142/4,IF($BC$3="暦月",(AZ142/($BC$8/7)),""))</f>
        <v>0</v>
      </c>
      <c r="BC142" s="245"/>
      <c r="BD142" s="238"/>
      <c r="BE142" s="239"/>
      <c r="BF142" s="239"/>
      <c r="BG142" s="239"/>
      <c r="BH142" s="240"/>
    </row>
    <row r="143" spans="2:60" ht="20.3" customHeight="1" x14ac:dyDescent="0.5">
      <c r="B143" s="124"/>
      <c r="C143" s="333"/>
      <c r="D143" s="334"/>
      <c r="E143" s="335"/>
      <c r="F143" s="169"/>
      <c r="G143" s="165">
        <f>C141</f>
        <v>0</v>
      </c>
      <c r="H143" s="342"/>
      <c r="I143" s="256"/>
      <c r="J143" s="257"/>
      <c r="K143" s="257"/>
      <c r="L143" s="258"/>
      <c r="M143" s="269"/>
      <c r="N143" s="270"/>
      <c r="O143" s="271"/>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47">
        <f>IF($BC$3="４週",SUM(U143:AV143),IF($BC$3="暦月",SUM(U143:AY143),""))</f>
        <v>0</v>
      </c>
      <c r="BA143" s="248"/>
      <c r="BB143" s="249">
        <f>IF($BC$3="４週",AZ143/4,IF($BC$3="暦月",(AZ143/($BC$8/7)),""))</f>
        <v>0</v>
      </c>
      <c r="BC143" s="248"/>
      <c r="BD143" s="241"/>
      <c r="BE143" s="242"/>
      <c r="BF143" s="242"/>
      <c r="BG143" s="242"/>
      <c r="BH143" s="243"/>
    </row>
    <row r="144" spans="2:60" ht="20.3" customHeight="1" x14ac:dyDescent="0.5">
      <c r="B144" s="125"/>
      <c r="C144" s="336"/>
      <c r="D144" s="337"/>
      <c r="E144" s="338"/>
      <c r="F144" s="167"/>
      <c r="G144" s="163"/>
      <c r="H144" s="346"/>
      <c r="I144" s="250"/>
      <c r="J144" s="251"/>
      <c r="K144" s="251"/>
      <c r="L144" s="252"/>
      <c r="M144" s="263"/>
      <c r="N144" s="264"/>
      <c r="O144" s="265"/>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72"/>
      <c r="BA144" s="273"/>
      <c r="BB144" s="274"/>
      <c r="BC144" s="273"/>
      <c r="BD144" s="235"/>
      <c r="BE144" s="236"/>
      <c r="BF144" s="236"/>
      <c r="BG144" s="236"/>
      <c r="BH144" s="237"/>
    </row>
    <row r="145" spans="2:60" ht="20.3" customHeight="1" x14ac:dyDescent="0.5">
      <c r="B145" s="123">
        <f>B142+1</f>
        <v>42</v>
      </c>
      <c r="C145" s="330"/>
      <c r="D145" s="331"/>
      <c r="E145" s="332"/>
      <c r="F145" s="168">
        <f>C144</f>
        <v>0</v>
      </c>
      <c r="G145" s="164"/>
      <c r="H145" s="341"/>
      <c r="I145" s="253"/>
      <c r="J145" s="254"/>
      <c r="K145" s="254"/>
      <c r="L145" s="255"/>
      <c r="M145" s="266"/>
      <c r="N145" s="267"/>
      <c r="O145" s="268"/>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44">
        <f>IF($BC$3="４週",SUM(U145:AV145),IF($BC$3="暦月",SUM(U145:AY145),""))</f>
        <v>0</v>
      </c>
      <c r="BA145" s="245"/>
      <c r="BB145" s="246">
        <f>IF($BC$3="４週",AZ145/4,IF($BC$3="暦月",(AZ145/($BC$8/7)),""))</f>
        <v>0</v>
      </c>
      <c r="BC145" s="245"/>
      <c r="BD145" s="238"/>
      <c r="BE145" s="239"/>
      <c r="BF145" s="239"/>
      <c r="BG145" s="239"/>
      <c r="BH145" s="240"/>
    </row>
    <row r="146" spans="2:60" ht="20.3" customHeight="1" x14ac:dyDescent="0.5">
      <c r="B146" s="124"/>
      <c r="C146" s="333"/>
      <c r="D146" s="334"/>
      <c r="E146" s="335"/>
      <c r="F146" s="169"/>
      <c r="G146" s="165">
        <f>C144</f>
        <v>0</v>
      </c>
      <c r="H146" s="342"/>
      <c r="I146" s="256"/>
      <c r="J146" s="257"/>
      <c r="K146" s="257"/>
      <c r="L146" s="258"/>
      <c r="M146" s="269"/>
      <c r="N146" s="270"/>
      <c r="O146" s="271"/>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47">
        <f>IF($BC$3="４週",SUM(U146:AV146),IF($BC$3="暦月",SUM(U146:AY146),""))</f>
        <v>0</v>
      </c>
      <c r="BA146" s="248"/>
      <c r="BB146" s="249">
        <f>IF($BC$3="４週",AZ146/4,IF($BC$3="暦月",(AZ146/($BC$8/7)),""))</f>
        <v>0</v>
      </c>
      <c r="BC146" s="248"/>
      <c r="BD146" s="241"/>
      <c r="BE146" s="242"/>
      <c r="BF146" s="242"/>
      <c r="BG146" s="242"/>
      <c r="BH146" s="243"/>
    </row>
    <row r="147" spans="2:60" ht="20.3" customHeight="1" x14ac:dyDescent="0.5">
      <c r="B147" s="125"/>
      <c r="C147" s="336"/>
      <c r="D147" s="337"/>
      <c r="E147" s="338"/>
      <c r="F147" s="167"/>
      <c r="G147" s="163"/>
      <c r="H147" s="346"/>
      <c r="I147" s="250"/>
      <c r="J147" s="251"/>
      <c r="K147" s="251"/>
      <c r="L147" s="252"/>
      <c r="M147" s="263"/>
      <c r="N147" s="264"/>
      <c r="O147" s="265"/>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72"/>
      <c r="BA147" s="273"/>
      <c r="BB147" s="274"/>
      <c r="BC147" s="273"/>
      <c r="BD147" s="235"/>
      <c r="BE147" s="236"/>
      <c r="BF147" s="236"/>
      <c r="BG147" s="236"/>
      <c r="BH147" s="237"/>
    </row>
    <row r="148" spans="2:60" ht="20.3" customHeight="1" x14ac:dyDescent="0.5">
      <c r="B148" s="123">
        <f>B145+1</f>
        <v>43</v>
      </c>
      <c r="C148" s="330"/>
      <c r="D148" s="331"/>
      <c r="E148" s="332"/>
      <c r="F148" s="168">
        <f>C147</f>
        <v>0</v>
      </c>
      <c r="G148" s="164"/>
      <c r="H148" s="341"/>
      <c r="I148" s="253"/>
      <c r="J148" s="254"/>
      <c r="K148" s="254"/>
      <c r="L148" s="255"/>
      <c r="M148" s="266"/>
      <c r="N148" s="267"/>
      <c r="O148" s="268"/>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44">
        <f>IF($BC$3="４週",SUM(U148:AV148),IF($BC$3="暦月",SUM(U148:AY148),""))</f>
        <v>0</v>
      </c>
      <c r="BA148" s="245"/>
      <c r="BB148" s="246">
        <f>IF($BC$3="４週",AZ148/4,IF($BC$3="暦月",(AZ148/($BC$8/7)),""))</f>
        <v>0</v>
      </c>
      <c r="BC148" s="245"/>
      <c r="BD148" s="238"/>
      <c r="BE148" s="239"/>
      <c r="BF148" s="239"/>
      <c r="BG148" s="239"/>
      <c r="BH148" s="240"/>
    </row>
    <row r="149" spans="2:60" ht="20.3" customHeight="1" x14ac:dyDescent="0.5">
      <c r="B149" s="124"/>
      <c r="C149" s="333"/>
      <c r="D149" s="334"/>
      <c r="E149" s="335"/>
      <c r="F149" s="169"/>
      <c r="G149" s="165">
        <f>C147</f>
        <v>0</v>
      </c>
      <c r="H149" s="342"/>
      <c r="I149" s="256"/>
      <c r="J149" s="257"/>
      <c r="K149" s="257"/>
      <c r="L149" s="258"/>
      <c r="M149" s="269"/>
      <c r="N149" s="270"/>
      <c r="O149" s="271"/>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47">
        <f>IF($BC$3="４週",SUM(U149:AV149),IF($BC$3="暦月",SUM(U149:AY149),""))</f>
        <v>0</v>
      </c>
      <c r="BA149" s="248"/>
      <c r="BB149" s="249">
        <f>IF($BC$3="４週",AZ149/4,IF($BC$3="暦月",(AZ149/($BC$8/7)),""))</f>
        <v>0</v>
      </c>
      <c r="BC149" s="248"/>
      <c r="BD149" s="241"/>
      <c r="BE149" s="242"/>
      <c r="BF149" s="242"/>
      <c r="BG149" s="242"/>
      <c r="BH149" s="243"/>
    </row>
    <row r="150" spans="2:60" ht="20.3" customHeight="1" x14ac:dyDescent="0.5">
      <c r="B150" s="125"/>
      <c r="C150" s="336"/>
      <c r="D150" s="337"/>
      <c r="E150" s="338"/>
      <c r="F150" s="167"/>
      <c r="G150" s="163"/>
      <c r="H150" s="346"/>
      <c r="I150" s="250"/>
      <c r="J150" s="251"/>
      <c r="K150" s="251"/>
      <c r="L150" s="252"/>
      <c r="M150" s="263"/>
      <c r="N150" s="264"/>
      <c r="O150" s="265"/>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72"/>
      <c r="BA150" s="273"/>
      <c r="BB150" s="274"/>
      <c r="BC150" s="273"/>
      <c r="BD150" s="235"/>
      <c r="BE150" s="236"/>
      <c r="BF150" s="236"/>
      <c r="BG150" s="236"/>
      <c r="BH150" s="237"/>
    </row>
    <row r="151" spans="2:60" ht="20.3" customHeight="1" x14ac:dyDescent="0.5">
      <c r="B151" s="123">
        <f>B148+1</f>
        <v>44</v>
      </c>
      <c r="C151" s="330"/>
      <c r="D151" s="331"/>
      <c r="E151" s="332"/>
      <c r="F151" s="168">
        <f>C150</f>
        <v>0</v>
      </c>
      <c r="G151" s="164"/>
      <c r="H151" s="341"/>
      <c r="I151" s="253"/>
      <c r="J151" s="254"/>
      <c r="K151" s="254"/>
      <c r="L151" s="255"/>
      <c r="M151" s="266"/>
      <c r="N151" s="267"/>
      <c r="O151" s="268"/>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44">
        <f>IF($BC$3="４週",SUM(U151:AV151),IF($BC$3="暦月",SUM(U151:AY151),""))</f>
        <v>0</v>
      </c>
      <c r="BA151" s="245"/>
      <c r="BB151" s="246">
        <f>IF($BC$3="４週",AZ151/4,IF($BC$3="暦月",(AZ151/($BC$8/7)),""))</f>
        <v>0</v>
      </c>
      <c r="BC151" s="245"/>
      <c r="BD151" s="238"/>
      <c r="BE151" s="239"/>
      <c r="BF151" s="239"/>
      <c r="BG151" s="239"/>
      <c r="BH151" s="240"/>
    </row>
    <row r="152" spans="2:60" ht="20.3" customHeight="1" x14ac:dyDescent="0.5">
      <c r="B152" s="124"/>
      <c r="C152" s="333"/>
      <c r="D152" s="334"/>
      <c r="E152" s="335"/>
      <c r="F152" s="169"/>
      <c r="G152" s="165">
        <f>C150</f>
        <v>0</v>
      </c>
      <c r="H152" s="342"/>
      <c r="I152" s="256"/>
      <c r="J152" s="257"/>
      <c r="K152" s="257"/>
      <c r="L152" s="258"/>
      <c r="M152" s="269"/>
      <c r="N152" s="270"/>
      <c r="O152" s="271"/>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47">
        <f>IF($BC$3="４週",SUM(U152:AV152),IF($BC$3="暦月",SUM(U152:AY152),""))</f>
        <v>0</v>
      </c>
      <c r="BA152" s="248"/>
      <c r="BB152" s="249">
        <f>IF($BC$3="４週",AZ152/4,IF($BC$3="暦月",(AZ152/($BC$8/7)),""))</f>
        <v>0</v>
      </c>
      <c r="BC152" s="248"/>
      <c r="BD152" s="241"/>
      <c r="BE152" s="242"/>
      <c r="BF152" s="242"/>
      <c r="BG152" s="242"/>
      <c r="BH152" s="243"/>
    </row>
    <row r="153" spans="2:60" ht="20.3" customHeight="1" x14ac:dyDescent="0.5">
      <c r="B153" s="125"/>
      <c r="C153" s="336"/>
      <c r="D153" s="337"/>
      <c r="E153" s="338"/>
      <c r="F153" s="167"/>
      <c r="G153" s="163"/>
      <c r="H153" s="346"/>
      <c r="I153" s="250"/>
      <c r="J153" s="251"/>
      <c r="K153" s="251"/>
      <c r="L153" s="252"/>
      <c r="M153" s="263"/>
      <c r="N153" s="264"/>
      <c r="O153" s="265"/>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72"/>
      <c r="BA153" s="273"/>
      <c r="BB153" s="274"/>
      <c r="BC153" s="273"/>
      <c r="BD153" s="235"/>
      <c r="BE153" s="236"/>
      <c r="BF153" s="236"/>
      <c r="BG153" s="236"/>
      <c r="BH153" s="237"/>
    </row>
    <row r="154" spans="2:60" ht="20.3" customHeight="1" x14ac:dyDescent="0.5">
      <c r="B154" s="123">
        <f>B151+1</f>
        <v>45</v>
      </c>
      <c r="C154" s="330"/>
      <c r="D154" s="331"/>
      <c r="E154" s="332"/>
      <c r="F154" s="168">
        <f>C153</f>
        <v>0</v>
      </c>
      <c r="G154" s="164"/>
      <c r="H154" s="341"/>
      <c r="I154" s="253"/>
      <c r="J154" s="254"/>
      <c r="K154" s="254"/>
      <c r="L154" s="255"/>
      <c r="M154" s="266"/>
      <c r="N154" s="267"/>
      <c r="O154" s="268"/>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44">
        <f>IF($BC$3="４週",SUM(U154:AV154),IF($BC$3="暦月",SUM(U154:AY154),""))</f>
        <v>0</v>
      </c>
      <c r="BA154" s="245"/>
      <c r="BB154" s="246">
        <f>IF($BC$3="４週",AZ154/4,IF($BC$3="暦月",(AZ154/($BC$8/7)),""))</f>
        <v>0</v>
      </c>
      <c r="BC154" s="245"/>
      <c r="BD154" s="238"/>
      <c r="BE154" s="239"/>
      <c r="BF154" s="239"/>
      <c r="BG154" s="239"/>
      <c r="BH154" s="240"/>
    </row>
    <row r="155" spans="2:60" ht="20.3" customHeight="1" x14ac:dyDescent="0.5">
      <c r="B155" s="124"/>
      <c r="C155" s="333"/>
      <c r="D155" s="334"/>
      <c r="E155" s="335"/>
      <c r="F155" s="169"/>
      <c r="G155" s="165">
        <f>C153</f>
        <v>0</v>
      </c>
      <c r="H155" s="342"/>
      <c r="I155" s="256"/>
      <c r="J155" s="257"/>
      <c r="K155" s="257"/>
      <c r="L155" s="258"/>
      <c r="M155" s="269"/>
      <c r="N155" s="270"/>
      <c r="O155" s="271"/>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47">
        <f>IF($BC$3="４週",SUM(U155:AV155),IF($BC$3="暦月",SUM(U155:AY155),""))</f>
        <v>0</v>
      </c>
      <c r="BA155" s="248"/>
      <c r="BB155" s="249">
        <f>IF($BC$3="４週",AZ155/4,IF($BC$3="暦月",(AZ155/($BC$8/7)),""))</f>
        <v>0</v>
      </c>
      <c r="BC155" s="248"/>
      <c r="BD155" s="241"/>
      <c r="BE155" s="242"/>
      <c r="BF155" s="242"/>
      <c r="BG155" s="242"/>
      <c r="BH155" s="243"/>
    </row>
    <row r="156" spans="2:60" ht="20.3" customHeight="1" x14ac:dyDescent="0.5">
      <c r="B156" s="125"/>
      <c r="C156" s="336"/>
      <c r="D156" s="337"/>
      <c r="E156" s="338"/>
      <c r="F156" s="167"/>
      <c r="G156" s="163"/>
      <c r="H156" s="346"/>
      <c r="I156" s="250"/>
      <c r="J156" s="251"/>
      <c r="K156" s="251"/>
      <c r="L156" s="252"/>
      <c r="M156" s="263"/>
      <c r="N156" s="264"/>
      <c r="O156" s="265"/>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72"/>
      <c r="BA156" s="273"/>
      <c r="BB156" s="274"/>
      <c r="BC156" s="273"/>
      <c r="BD156" s="235"/>
      <c r="BE156" s="236"/>
      <c r="BF156" s="236"/>
      <c r="BG156" s="236"/>
      <c r="BH156" s="237"/>
    </row>
    <row r="157" spans="2:60" ht="20.3" customHeight="1" x14ac:dyDescent="0.5">
      <c r="B157" s="123">
        <f>B154+1</f>
        <v>46</v>
      </c>
      <c r="C157" s="330"/>
      <c r="D157" s="331"/>
      <c r="E157" s="332"/>
      <c r="F157" s="168">
        <f>C156</f>
        <v>0</v>
      </c>
      <c r="G157" s="164"/>
      <c r="H157" s="341"/>
      <c r="I157" s="253"/>
      <c r="J157" s="254"/>
      <c r="K157" s="254"/>
      <c r="L157" s="255"/>
      <c r="M157" s="266"/>
      <c r="N157" s="267"/>
      <c r="O157" s="268"/>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44">
        <f>IF($BC$3="４週",SUM(U157:AV157),IF($BC$3="暦月",SUM(U157:AY157),""))</f>
        <v>0</v>
      </c>
      <c r="BA157" s="245"/>
      <c r="BB157" s="246">
        <f>IF($BC$3="４週",AZ157/4,IF($BC$3="暦月",(AZ157/($BC$8/7)),""))</f>
        <v>0</v>
      </c>
      <c r="BC157" s="245"/>
      <c r="BD157" s="238"/>
      <c r="BE157" s="239"/>
      <c r="BF157" s="239"/>
      <c r="BG157" s="239"/>
      <c r="BH157" s="240"/>
    </row>
    <row r="158" spans="2:60" ht="20.3" customHeight="1" x14ac:dyDescent="0.5">
      <c r="B158" s="124"/>
      <c r="C158" s="333"/>
      <c r="D158" s="334"/>
      <c r="E158" s="335"/>
      <c r="F158" s="169"/>
      <c r="G158" s="165">
        <f>C156</f>
        <v>0</v>
      </c>
      <c r="H158" s="342"/>
      <c r="I158" s="256"/>
      <c r="J158" s="257"/>
      <c r="K158" s="257"/>
      <c r="L158" s="258"/>
      <c r="M158" s="269"/>
      <c r="N158" s="270"/>
      <c r="O158" s="271"/>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47">
        <f>IF($BC$3="４週",SUM(U158:AV158),IF($BC$3="暦月",SUM(U158:AY158),""))</f>
        <v>0</v>
      </c>
      <c r="BA158" s="248"/>
      <c r="BB158" s="249">
        <f>IF($BC$3="４週",AZ158/4,IF($BC$3="暦月",(AZ158/($BC$8/7)),""))</f>
        <v>0</v>
      </c>
      <c r="BC158" s="248"/>
      <c r="BD158" s="241"/>
      <c r="BE158" s="242"/>
      <c r="BF158" s="242"/>
      <c r="BG158" s="242"/>
      <c r="BH158" s="243"/>
    </row>
    <row r="159" spans="2:60" ht="20.3" customHeight="1" x14ac:dyDescent="0.5">
      <c r="B159" s="125"/>
      <c r="C159" s="336"/>
      <c r="D159" s="337"/>
      <c r="E159" s="338"/>
      <c r="F159" s="167"/>
      <c r="G159" s="163"/>
      <c r="H159" s="346"/>
      <c r="I159" s="250"/>
      <c r="J159" s="251"/>
      <c r="K159" s="251"/>
      <c r="L159" s="252"/>
      <c r="M159" s="263"/>
      <c r="N159" s="264"/>
      <c r="O159" s="265"/>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72"/>
      <c r="BA159" s="273"/>
      <c r="BB159" s="274"/>
      <c r="BC159" s="273"/>
      <c r="BD159" s="235"/>
      <c r="BE159" s="236"/>
      <c r="BF159" s="236"/>
      <c r="BG159" s="236"/>
      <c r="BH159" s="237"/>
    </row>
    <row r="160" spans="2:60" ht="20.3" customHeight="1" x14ac:dyDescent="0.5">
      <c r="B160" s="123">
        <f>B157+1</f>
        <v>47</v>
      </c>
      <c r="C160" s="330"/>
      <c r="D160" s="331"/>
      <c r="E160" s="332"/>
      <c r="F160" s="168">
        <f>C159</f>
        <v>0</v>
      </c>
      <c r="G160" s="164"/>
      <c r="H160" s="341"/>
      <c r="I160" s="253"/>
      <c r="J160" s="254"/>
      <c r="K160" s="254"/>
      <c r="L160" s="255"/>
      <c r="M160" s="266"/>
      <c r="N160" s="267"/>
      <c r="O160" s="268"/>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44">
        <f>IF($BC$3="４週",SUM(U160:AV160),IF($BC$3="暦月",SUM(U160:AY160),""))</f>
        <v>0</v>
      </c>
      <c r="BA160" s="245"/>
      <c r="BB160" s="246">
        <f>IF($BC$3="４週",AZ160/4,IF($BC$3="暦月",(AZ160/($BC$8/7)),""))</f>
        <v>0</v>
      </c>
      <c r="BC160" s="245"/>
      <c r="BD160" s="238"/>
      <c r="BE160" s="239"/>
      <c r="BF160" s="239"/>
      <c r="BG160" s="239"/>
      <c r="BH160" s="240"/>
    </row>
    <row r="161" spans="2:60" ht="20.3" customHeight="1" x14ac:dyDescent="0.5">
      <c r="B161" s="124"/>
      <c r="C161" s="333"/>
      <c r="D161" s="334"/>
      <c r="E161" s="335"/>
      <c r="F161" s="169"/>
      <c r="G161" s="165">
        <f>C159</f>
        <v>0</v>
      </c>
      <c r="H161" s="342"/>
      <c r="I161" s="256"/>
      <c r="J161" s="257"/>
      <c r="K161" s="257"/>
      <c r="L161" s="258"/>
      <c r="M161" s="269"/>
      <c r="N161" s="270"/>
      <c r="O161" s="271"/>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47">
        <f>IF($BC$3="４週",SUM(U161:AV161),IF($BC$3="暦月",SUM(U161:AY161),""))</f>
        <v>0</v>
      </c>
      <c r="BA161" s="248"/>
      <c r="BB161" s="249">
        <f>IF($BC$3="４週",AZ161/4,IF($BC$3="暦月",(AZ161/($BC$8/7)),""))</f>
        <v>0</v>
      </c>
      <c r="BC161" s="248"/>
      <c r="BD161" s="241"/>
      <c r="BE161" s="242"/>
      <c r="BF161" s="242"/>
      <c r="BG161" s="242"/>
      <c r="BH161" s="243"/>
    </row>
    <row r="162" spans="2:60" ht="20.3" customHeight="1" x14ac:dyDescent="0.5">
      <c r="B162" s="125"/>
      <c r="C162" s="336"/>
      <c r="D162" s="337"/>
      <c r="E162" s="338"/>
      <c r="F162" s="167"/>
      <c r="G162" s="163"/>
      <c r="H162" s="346"/>
      <c r="I162" s="250"/>
      <c r="J162" s="251"/>
      <c r="K162" s="251"/>
      <c r="L162" s="252"/>
      <c r="M162" s="263"/>
      <c r="N162" s="264"/>
      <c r="O162" s="265"/>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72"/>
      <c r="BA162" s="273"/>
      <c r="BB162" s="274"/>
      <c r="BC162" s="273"/>
      <c r="BD162" s="235"/>
      <c r="BE162" s="236"/>
      <c r="BF162" s="236"/>
      <c r="BG162" s="236"/>
      <c r="BH162" s="237"/>
    </row>
    <row r="163" spans="2:60" ht="20.3" customHeight="1" x14ac:dyDescent="0.5">
      <c r="B163" s="123">
        <f>B160+1</f>
        <v>48</v>
      </c>
      <c r="C163" s="330"/>
      <c r="D163" s="331"/>
      <c r="E163" s="332"/>
      <c r="F163" s="168">
        <f>C162</f>
        <v>0</v>
      </c>
      <c r="G163" s="164"/>
      <c r="H163" s="341"/>
      <c r="I163" s="253"/>
      <c r="J163" s="254"/>
      <c r="K163" s="254"/>
      <c r="L163" s="255"/>
      <c r="M163" s="266"/>
      <c r="N163" s="267"/>
      <c r="O163" s="268"/>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44">
        <f>IF($BC$3="４週",SUM(U163:AV163),IF($BC$3="暦月",SUM(U163:AY163),""))</f>
        <v>0</v>
      </c>
      <c r="BA163" s="245"/>
      <c r="BB163" s="246">
        <f>IF($BC$3="４週",AZ163/4,IF($BC$3="暦月",(AZ163/($BC$8/7)),""))</f>
        <v>0</v>
      </c>
      <c r="BC163" s="245"/>
      <c r="BD163" s="238"/>
      <c r="BE163" s="239"/>
      <c r="BF163" s="239"/>
      <c r="BG163" s="239"/>
      <c r="BH163" s="240"/>
    </row>
    <row r="164" spans="2:60" ht="20.3" customHeight="1" x14ac:dyDescent="0.5">
      <c r="B164" s="124"/>
      <c r="C164" s="333"/>
      <c r="D164" s="334"/>
      <c r="E164" s="335"/>
      <c r="F164" s="169"/>
      <c r="G164" s="165">
        <f>C162</f>
        <v>0</v>
      </c>
      <c r="H164" s="342"/>
      <c r="I164" s="256"/>
      <c r="J164" s="257"/>
      <c r="K164" s="257"/>
      <c r="L164" s="258"/>
      <c r="M164" s="269"/>
      <c r="N164" s="270"/>
      <c r="O164" s="271"/>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47">
        <f>IF($BC$3="４週",SUM(U164:AV164),IF($BC$3="暦月",SUM(U164:AY164),""))</f>
        <v>0</v>
      </c>
      <c r="BA164" s="248"/>
      <c r="BB164" s="249">
        <f>IF($BC$3="４週",AZ164/4,IF($BC$3="暦月",(AZ164/($BC$8/7)),""))</f>
        <v>0</v>
      </c>
      <c r="BC164" s="248"/>
      <c r="BD164" s="241"/>
      <c r="BE164" s="242"/>
      <c r="BF164" s="242"/>
      <c r="BG164" s="242"/>
      <c r="BH164" s="243"/>
    </row>
    <row r="165" spans="2:60" ht="20.3" customHeight="1" x14ac:dyDescent="0.5">
      <c r="B165" s="125"/>
      <c r="C165" s="336"/>
      <c r="D165" s="337"/>
      <c r="E165" s="338"/>
      <c r="F165" s="167"/>
      <c r="G165" s="163"/>
      <c r="H165" s="346"/>
      <c r="I165" s="250"/>
      <c r="J165" s="251"/>
      <c r="K165" s="251"/>
      <c r="L165" s="252"/>
      <c r="M165" s="263"/>
      <c r="N165" s="264"/>
      <c r="O165" s="265"/>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72"/>
      <c r="BA165" s="273"/>
      <c r="BB165" s="274"/>
      <c r="BC165" s="273"/>
      <c r="BD165" s="235"/>
      <c r="BE165" s="236"/>
      <c r="BF165" s="236"/>
      <c r="BG165" s="236"/>
      <c r="BH165" s="237"/>
    </row>
    <row r="166" spans="2:60" ht="20.3" customHeight="1" x14ac:dyDescent="0.5">
      <c r="B166" s="123">
        <f>B163+1</f>
        <v>49</v>
      </c>
      <c r="C166" s="330"/>
      <c r="D166" s="331"/>
      <c r="E166" s="332"/>
      <c r="F166" s="168">
        <f>C165</f>
        <v>0</v>
      </c>
      <c r="G166" s="164"/>
      <c r="H166" s="341"/>
      <c r="I166" s="253"/>
      <c r="J166" s="254"/>
      <c r="K166" s="254"/>
      <c r="L166" s="255"/>
      <c r="M166" s="266"/>
      <c r="N166" s="267"/>
      <c r="O166" s="268"/>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44">
        <f>IF($BC$3="４週",SUM(U166:AV166),IF($BC$3="暦月",SUM(U166:AY166),""))</f>
        <v>0</v>
      </c>
      <c r="BA166" s="245"/>
      <c r="BB166" s="246">
        <f>IF($BC$3="４週",AZ166/4,IF($BC$3="暦月",(AZ166/($BC$8/7)),""))</f>
        <v>0</v>
      </c>
      <c r="BC166" s="245"/>
      <c r="BD166" s="238"/>
      <c r="BE166" s="239"/>
      <c r="BF166" s="239"/>
      <c r="BG166" s="239"/>
      <c r="BH166" s="240"/>
    </row>
    <row r="167" spans="2:60" ht="20.3" customHeight="1" x14ac:dyDescent="0.5">
      <c r="B167" s="124"/>
      <c r="C167" s="333"/>
      <c r="D167" s="334"/>
      <c r="E167" s="335"/>
      <c r="F167" s="169"/>
      <c r="G167" s="165">
        <f>C165</f>
        <v>0</v>
      </c>
      <c r="H167" s="342"/>
      <c r="I167" s="256"/>
      <c r="J167" s="257"/>
      <c r="K167" s="257"/>
      <c r="L167" s="258"/>
      <c r="M167" s="269"/>
      <c r="N167" s="270"/>
      <c r="O167" s="271"/>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47">
        <f>IF($BC$3="４週",SUM(U167:AV167),IF($BC$3="暦月",SUM(U167:AY167),""))</f>
        <v>0</v>
      </c>
      <c r="BA167" s="248"/>
      <c r="BB167" s="249">
        <f>IF($BC$3="４週",AZ167/4,IF($BC$3="暦月",(AZ167/($BC$8/7)),""))</f>
        <v>0</v>
      </c>
      <c r="BC167" s="248"/>
      <c r="BD167" s="241"/>
      <c r="BE167" s="242"/>
      <c r="BF167" s="242"/>
      <c r="BG167" s="242"/>
      <c r="BH167" s="243"/>
    </row>
    <row r="168" spans="2:60" ht="20.3" customHeight="1" x14ac:dyDescent="0.5">
      <c r="B168" s="125"/>
      <c r="C168" s="336"/>
      <c r="D168" s="337"/>
      <c r="E168" s="338"/>
      <c r="F168" s="167"/>
      <c r="G168" s="163"/>
      <c r="H168" s="346"/>
      <c r="I168" s="250"/>
      <c r="J168" s="251"/>
      <c r="K168" s="251"/>
      <c r="L168" s="252"/>
      <c r="M168" s="263"/>
      <c r="N168" s="264"/>
      <c r="O168" s="265"/>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72"/>
      <c r="BA168" s="273"/>
      <c r="BB168" s="274"/>
      <c r="BC168" s="273"/>
      <c r="BD168" s="235"/>
      <c r="BE168" s="236"/>
      <c r="BF168" s="236"/>
      <c r="BG168" s="236"/>
      <c r="BH168" s="237"/>
    </row>
    <row r="169" spans="2:60" ht="20.3" customHeight="1" x14ac:dyDescent="0.5">
      <c r="B169" s="123">
        <f>B166+1</f>
        <v>50</v>
      </c>
      <c r="C169" s="330"/>
      <c r="D169" s="331"/>
      <c r="E169" s="332"/>
      <c r="F169" s="168">
        <f>C168</f>
        <v>0</v>
      </c>
      <c r="G169" s="164"/>
      <c r="H169" s="341"/>
      <c r="I169" s="253"/>
      <c r="J169" s="254"/>
      <c r="K169" s="254"/>
      <c r="L169" s="255"/>
      <c r="M169" s="266"/>
      <c r="N169" s="267"/>
      <c r="O169" s="268"/>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44">
        <f>IF($BC$3="４週",SUM(U169:AV169),IF($BC$3="暦月",SUM(U169:AY169),""))</f>
        <v>0</v>
      </c>
      <c r="BA169" s="245"/>
      <c r="BB169" s="246">
        <f>IF($BC$3="４週",AZ169/4,IF($BC$3="暦月",(AZ169/($BC$8/7)),""))</f>
        <v>0</v>
      </c>
      <c r="BC169" s="245"/>
      <c r="BD169" s="238"/>
      <c r="BE169" s="239"/>
      <c r="BF169" s="239"/>
      <c r="BG169" s="239"/>
      <c r="BH169" s="240"/>
    </row>
    <row r="170" spans="2:60" ht="20.3" customHeight="1" thickBot="1" x14ac:dyDescent="0.55000000000000004">
      <c r="B170" s="124"/>
      <c r="C170" s="333"/>
      <c r="D170" s="334"/>
      <c r="E170" s="335"/>
      <c r="F170" s="169"/>
      <c r="G170" s="165">
        <f>C168</f>
        <v>0</v>
      </c>
      <c r="H170" s="342"/>
      <c r="I170" s="256"/>
      <c r="J170" s="257"/>
      <c r="K170" s="257"/>
      <c r="L170" s="258"/>
      <c r="M170" s="269"/>
      <c r="N170" s="270"/>
      <c r="O170" s="271"/>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47">
        <f>IF($BC$3="４週",SUM(U170:AV170),IF($BC$3="暦月",SUM(U170:AY170),""))</f>
        <v>0</v>
      </c>
      <c r="BA170" s="248"/>
      <c r="BB170" s="249">
        <f>IF($BC$3="４週",AZ170/4,IF($BC$3="暦月",(AZ170/($BC$8/7)),""))</f>
        <v>0</v>
      </c>
      <c r="BC170" s="248"/>
      <c r="BD170" s="241"/>
      <c r="BE170" s="242"/>
      <c r="BF170" s="242"/>
      <c r="BG170" s="242"/>
      <c r="BH170" s="243"/>
    </row>
    <row r="171" spans="2:60" ht="20.3" customHeight="1" x14ac:dyDescent="0.5">
      <c r="B171" s="368" t="s">
        <v>230</v>
      </c>
      <c r="C171" s="369"/>
      <c r="D171" s="369"/>
      <c r="E171" s="369"/>
      <c r="F171" s="369"/>
      <c r="G171" s="369"/>
      <c r="H171" s="369"/>
      <c r="I171" s="369"/>
      <c r="J171" s="369"/>
      <c r="K171" s="369"/>
      <c r="L171" s="369"/>
      <c r="M171" s="369"/>
      <c r="N171" s="369"/>
      <c r="O171" s="369"/>
      <c r="P171" s="369"/>
      <c r="Q171" s="369"/>
      <c r="R171" s="369"/>
      <c r="S171" s="369"/>
      <c r="T171" s="370"/>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50"/>
      <c r="BA171" s="351"/>
      <c r="BB171" s="356"/>
      <c r="BC171" s="357"/>
      <c r="BD171" s="357"/>
      <c r="BE171" s="357"/>
      <c r="BF171" s="357"/>
      <c r="BG171" s="357"/>
      <c r="BH171" s="358"/>
    </row>
    <row r="172" spans="2:60" ht="20.3" customHeight="1" x14ac:dyDescent="0.5">
      <c r="B172" s="371" t="s">
        <v>231</v>
      </c>
      <c r="C172" s="372"/>
      <c r="D172" s="372"/>
      <c r="E172" s="372"/>
      <c r="F172" s="372"/>
      <c r="G172" s="372"/>
      <c r="H172" s="372"/>
      <c r="I172" s="372"/>
      <c r="J172" s="372"/>
      <c r="K172" s="372"/>
      <c r="L172" s="372"/>
      <c r="M172" s="372"/>
      <c r="N172" s="372"/>
      <c r="O172" s="372"/>
      <c r="P172" s="372"/>
      <c r="Q172" s="372"/>
      <c r="R172" s="372"/>
      <c r="S172" s="372"/>
      <c r="T172" s="373"/>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52"/>
      <c r="BA172" s="353"/>
      <c r="BB172" s="359"/>
      <c r="BC172" s="360"/>
      <c r="BD172" s="360"/>
      <c r="BE172" s="360"/>
      <c r="BF172" s="360"/>
      <c r="BG172" s="360"/>
      <c r="BH172" s="361"/>
    </row>
    <row r="173" spans="2:60" ht="20.3" customHeight="1" x14ac:dyDescent="0.5">
      <c r="B173" s="371" t="s">
        <v>232</v>
      </c>
      <c r="C173" s="372"/>
      <c r="D173" s="372"/>
      <c r="E173" s="372"/>
      <c r="F173" s="372"/>
      <c r="G173" s="372"/>
      <c r="H173" s="372"/>
      <c r="I173" s="372"/>
      <c r="J173" s="372"/>
      <c r="K173" s="372"/>
      <c r="L173" s="372"/>
      <c r="M173" s="372"/>
      <c r="N173" s="372"/>
      <c r="O173" s="372"/>
      <c r="P173" s="372"/>
      <c r="Q173" s="372"/>
      <c r="R173" s="372"/>
      <c r="S173" s="372"/>
      <c r="T173" s="373"/>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52"/>
      <c r="BA173" s="353"/>
      <c r="BB173" s="359"/>
      <c r="BC173" s="360"/>
      <c r="BD173" s="360"/>
      <c r="BE173" s="360"/>
      <c r="BF173" s="360"/>
      <c r="BG173" s="360"/>
      <c r="BH173" s="361"/>
    </row>
    <row r="174" spans="2:60" ht="20.3" customHeight="1" x14ac:dyDescent="0.5">
      <c r="B174" s="371" t="s">
        <v>233</v>
      </c>
      <c r="C174" s="372"/>
      <c r="D174" s="372"/>
      <c r="E174" s="372"/>
      <c r="F174" s="372"/>
      <c r="G174" s="372"/>
      <c r="H174" s="372"/>
      <c r="I174" s="372"/>
      <c r="J174" s="372"/>
      <c r="K174" s="372"/>
      <c r="L174" s="372"/>
      <c r="M174" s="372"/>
      <c r="N174" s="372"/>
      <c r="O174" s="372"/>
      <c r="P174" s="372"/>
      <c r="Q174" s="372"/>
      <c r="R174" s="372"/>
      <c r="S174" s="372"/>
      <c r="T174" s="373"/>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54"/>
      <c r="BA174" s="355"/>
      <c r="BB174" s="359"/>
      <c r="BC174" s="360"/>
      <c r="BD174" s="360"/>
      <c r="BE174" s="360"/>
      <c r="BF174" s="360"/>
      <c r="BG174" s="360"/>
      <c r="BH174" s="361"/>
    </row>
    <row r="175" spans="2:60" ht="20.3" customHeight="1" x14ac:dyDescent="0.5">
      <c r="B175" s="371" t="s">
        <v>234</v>
      </c>
      <c r="C175" s="372"/>
      <c r="D175" s="372"/>
      <c r="E175" s="372"/>
      <c r="F175" s="372"/>
      <c r="G175" s="372"/>
      <c r="H175" s="372"/>
      <c r="I175" s="372"/>
      <c r="J175" s="372"/>
      <c r="K175" s="372"/>
      <c r="L175" s="372"/>
      <c r="M175" s="372"/>
      <c r="N175" s="372"/>
      <c r="O175" s="372"/>
      <c r="P175" s="372"/>
      <c r="Q175" s="372"/>
      <c r="R175" s="372"/>
      <c r="S175" s="372"/>
      <c r="T175" s="373"/>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374">
        <f>IF($BC$3="４週",SUM(U175:AV175),IF($BC$3="暦月",SUM(U175:AY175),""))</f>
        <v>0</v>
      </c>
      <c r="BA175" s="375"/>
      <c r="BB175" s="359"/>
      <c r="BC175" s="360"/>
      <c r="BD175" s="360"/>
      <c r="BE175" s="360"/>
      <c r="BF175" s="360"/>
      <c r="BG175" s="360"/>
      <c r="BH175" s="361"/>
    </row>
    <row r="176" spans="2:60" ht="20.3" customHeight="1" x14ac:dyDescent="0.5">
      <c r="B176" s="371" t="s">
        <v>235</v>
      </c>
      <c r="C176" s="372"/>
      <c r="D176" s="372"/>
      <c r="E176" s="372"/>
      <c r="F176" s="372"/>
      <c r="G176" s="372"/>
      <c r="H176" s="372"/>
      <c r="I176" s="372"/>
      <c r="J176" s="372"/>
      <c r="K176" s="372"/>
      <c r="L176" s="372"/>
      <c r="M176" s="372"/>
      <c r="N176" s="372"/>
      <c r="O176" s="372"/>
      <c r="P176" s="372"/>
      <c r="Q176" s="372"/>
      <c r="R176" s="372"/>
      <c r="S176" s="372"/>
      <c r="T176" s="373"/>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374">
        <f>IF($BC$3="４週",SUM(U176:AV176),IF($BC$3="暦月",SUM(U176:AY176),""))</f>
        <v>0</v>
      </c>
      <c r="BA176" s="375"/>
      <c r="BB176" s="359"/>
      <c r="BC176" s="360"/>
      <c r="BD176" s="360"/>
      <c r="BE176" s="360"/>
      <c r="BF176" s="360"/>
      <c r="BG176" s="360"/>
      <c r="BH176" s="361"/>
    </row>
    <row r="177" spans="2:60" ht="20.3" customHeight="1" thickBot="1" x14ac:dyDescent="0.55000000000000004">
      <c r="B177" s="365" t="s">
        <v>236</v>
      </c>
      <c r="C177" s="366"/>
      <c r="D177" s="366"/>
      <c r="E177" s="366"/>
      <c r="F177" s="366"/>
      <c r="G177" s="366"/>
      <c r="H177" s="366"/>
      <c r="I177" s="366"/>
      <c r="J177" s="366"/>
      <c r="K177" s="366"/>
      <c r="L177" s="366"/>
      <c r="M177" s="366"/>
      <c r="N177" s="366"/>
      <c r="O177" s="366"/>
      <c r="P177" s="366"/>
      <c r="Q177" s="366"/>
      <c r="R177" s="366"/>
      <c r="S177" s="366"/>
      <c r="T177" s="367"/>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48">
        <f>IF($BC$3="４週",SUM(U177:AV177),IF($BC$3="暦月",SUM(U177:AY177),""))</f>
        <v>0</v>
      </c>
      <c r="BA177" s="349"/>
      <c r="BB177" s="362"/>
      <c r="BC177" s="363"/>
      <c r="BD177" s="363"/>
      <c r="BE177" s="363"/>
      <c r="BF177" s="363"/>
      <c r="BG177" s="363"/>
      <c r="BH177" s="364"/>
    </row>
    <row r="178" spans="2:60" s="47" customFormat="1" ht="20.3" customHeight="1" x14ac:dyDescent="0.5">
      <c r="C178" s="48"/>
      <c r="D178" s="48"/>
      <c r="E178" s="48"/>
      <c r="F178" s="48"/>
      <c r="G178" s="48"/>
      <c r="R178" s="50"/>
      <c r="BH178" s="49"/>
    </row>
    <row r="179" spans="2:60" ht="20.3" customHeight="1" x14ac:dyDescent="0.5"/>
    <row r="180" spans="2:60" ht="20.3" customHeight="1" x14ac:dyDescent="0.5"/>
    <row r="181" spans="2:60" ht="20.3" customHeight="1" x14ac:dyDescent="0.5"/>
    <row r="182" spans="2:60" ht="20.3" customHeight="1" x14ac:dyDescent="0.5"/>
    <row r="183" spans="2:60" ht="20.3" customHeight="1" x14ac:dyDescent="0.5"/>
    <row r="184" spans="2:60" ht="20.3" customHeight="1" x14ac:dyDescent="0.5"/>
    <row r="185" spans="2:60" ht="20.3" customHeight="1" x14ac:dyDescent="0.5"/>
    <row r="186" spans="2:60" ht="20.3" customHeight="1" x14ac:dyDescent="0.5"/>
    <row r="187" spans="2:60" ht="20.3" customHeight="1" x14ac:dyDescent="0.5"/>
    <row r="188" spans="2:60" ht="20.3" customHeight="1" x14ac:dyDescent="0.5"/>
    <row r="189" spans="2:60" ht="20.3" customHeight="1" x14ac:dyDescent="0.5"/>
    <row r="190" spans="2:60" ht="20.3" customHeight="1" x14ac:dyDescent="0.5"/>
    <row r="191" spans="2:60" ht="20.3" customHeight="1" x14ac:dyDescent="0.5"/>
    <row r="192" spans="2:60" ht="20.3" customHeight="1" x14ac:dyDescent="0.5"/>
    <row r="193" ht="20.3" customHeight="1" x14ac:dyDescent="0.5"/>
    <row r="194" ht="20.3" customHeight="1" x14ac:dyDescent="0.5"/>
    <row r="195" ht="20.3" customHeight="1" x14ac:dyDescent="0.5"/>
    <row r="196" ht="20.3" customHeight="1" x14ac:dyDescent="0.5"/>
    <row r="197" ht="20.3" customHeight="1" x14ac:dyDescent="0.5"/>
    <row r="198" ht="20.3" customHeight="1" x14ac:dyDescent="0.5"/>
    <row r="199" ht="20.3" customHeight="1" x14ac:dyDescent="0.5"/>
    <row r="200" ht="20.3" customHeight="1" x14ac:dyDescent="0.5"/>
    <row r="201" ht="20.3" customHeight="1" x14ac:dyDescent="0.5"/>
    <row r="202" ht="20.3" customHeight="1" x14ac:dyDescent="0.5"/>
    <row r="203" ht="20.3" customHeight="1" x14ac:dyDescent="0.5"/>
    <row r="204" ht="20.3" customHeight="1" x14ac:dyDescent="0.5"/>
    <row r="205" ht="20.3" customHeight="1" x14ac:dyDescent="0.5"/>
    <row r="232" spans="1:57" x14ac:dyDescent="0.5">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5">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5">
      <c r="A234" s="11"/>
      <c r="B234" s="11"/>
      <c r="C234" s="14"/>
      <c r="D234" s="14"/>
      <c r="E234" s="14"/>
      <c r="F234" s="14"/>
      <c r="G234" s="14"/>
      <c r="H234" s="14"/>
      <c r="I234" s="12"/>
      <c r="J234" s="12"/>
      <c r="K234" s="11"/>
      <c r="L234" s="11"/>
      <c r="M234" s="11"/>
      <c r="N234" s="11"/>
      <c r="O234" s="11"/>
      <c r="P234" s="11"/>
    </row>
    <row r="235" spans="1:57" x14ac:dyDescent="0.5">
      <c r="A235" s="11"/>
      <c r="B235" s="11"/>
      <c r="C235" s="14"/>
      <c r="D235" s="14"/>
      <c r="E235" s="14"/>
      <c r="F235" s="14"/>
      <c r="G235" s="14"/>
      <c r="H235" s="14"/>
      <c r="I235" s="12"/>
      <c r="J235" s="12"/>
      <c r="K235" s="11"/>
      <c r="L235" s="11"/>
      <c r="M235" s="11"/>
      <c r="N235" s="11"/>
      <c r="O235" s="11"/>
      <c r="P235" s="11"/>
    </row>
    <row r="236" spans="1:57" x14ac:dyDescent="0.5">
      <c r="C236" s="3"/>
      <c r="D236" s="3"/>
      <c r="E236" s="3"/>
      <c r="F236" s="3"/>
      <c r="G236" s="3"/>
      <c r="H236" s="3"/>
    </row>
    <row r="237" spans="1:57" x14ac:dyDescent="0.5">
      <c r="C237" s="3"/>
      <c r="D237" s="3"/>
      <c r="E237" s="3"/>
      <c r="F237" s="3"/>
      <c r="G237" s="3"/>
      <c r="H237" s="3"/>
    </row>
    <row r="238" spans="1:57" x14ac:dyDescent="0.5">
      <c r="C238" s="3"/>
      <c r="D238" s="3"/>
      <c r="E238" s="3"/>
      <c r="F238" s="3"/>
      <c r="G238" s="3"/>
      <c r="H238" s="3"/>
    </row>
    <row r="239" spans="1:57" x14ac:dyDescent="0.5">
      <c r="C239" s="3"/>
      <c r="D239" s="3"/>
      <c r="E239" s="3"/>
      <c r="F239" s="3"/>
      <c r="G239" s="3"/>
      <c r="H239" s="3"/>
    </row>
  </sheetData>
  <sheetProtection insertRows="0" deleteRows="0"/>
  <mergeCells count="592">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7"/>
  <sheetViews>
    <sheetView showGridLines="0" view="pageBreakPreview" zoomScaleNormal="55" zoomScaleSheetLayoutView="100" workbookViewId="0"/>
  </sheetViews>
  <sheetFormatPr defaultColWidth="4.453125" defaultRowHeight="14" x14ac:dyDescent="0.5"/>
  <cols>
    <col min="1" max="1" width="0.90625" style="1" customWidth="1"/>
    <col min="2" max="5" width="5.7265625" style="1" customWidth="1"/>
    <col min="6" max="7" width="5.7265625" style="1" hidden="1" customWidth="1"/>
    <col min="8" max="60" width="5.7265625" style="1" customWidth="1"/>
    <col min="61" max="61" width="1.08984375" style="1" customWidth="1"/>
    <col min="62" max="16384" width="4.453125" style="1"/>
  </cols>
  <sheetData>
    <row r="1" spans="2:65" s="6" customFormat="1" ht="20.3" customHeight="1" x14ac:dyDescent="0.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3" customHeight="1" x14ac:dyDescent="0.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3" customHeight="1" x14ac:dyDescent="0.5">
      <c r="H3" s="7"/>
      <c r="K3" s="7"/>
      <c r="M3" s="9"/>
      <c r="N3" s="9"/>
      <c r="O3" s="9"/>
      <c r="P3" s="9"/>
      <c r="Q3" s="9"/>
      <c r="R3" s="9"/>
      <c r="S3" s="9"/>
      <c r="AA3" s="35"/>
      <c r="AB3" s="35"/>
      <c r="AC3" s="36"/>
      <c r="AD3" s="37"/>
      <c r="AE3" s="36"/>
      <c r="BB3" s="38" t="s">
        <v>21</v>
      </c>
      <c r="BC3" s="285" t="s">
        <v>185</v>
      </c>
      <c r="BD3" s="286"/>
      <c r="BE3" s="286"/>
      <c r="BF3" s="287"/>
      <c r="BG3" s="9"/>
    </row>
    <row r="4" spans="2:65" s="8" customFormat="1" ht="20.3" customHeight="1" x14ac:dyDescent="0.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0.95" customHeight="1" x14ac:dyDescent="0.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0.95" customHeight="1" x14ac:dyDescent="0.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0.95" customHeight="1" x14ac:dyDescent="0.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0.95" customHeight="1" x14ac:dyDescent="0.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0.95" customHeight="1" x14ac:dyDescent="0.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0.95" customHeight="1" x14ac:dyDescent="0.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1.95" customHeight="1" thickBot="1" x14ac:dyDescent="0.55000000000000004">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5" customHeight="1" x14ac:dyDescent="0.5">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3" customHeight="1" x14ac:dyDescent="0.5">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3" customHeight="1" x14ac:dyDescent="0.5">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3" hidden="1" customHeight="1" x14ac:dyDescent="0.5">
      <c r="B19" s="301"/>
      <c r="C19" s="294"/>
      <c r="D19" s="295"/>
      <c r="E19" s="304"/>
      <c r="F19" s="174"/>
      <c r="G19" s="177"/>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3" customHeight="1" thickBot="1" x14ac:dyDescent="0.55000000000000004">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3" customHeight="1" x14ac:dyDescent="0.5">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3" customHeight="1" x14ac:dyDescent="0.5">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3" customHeight="1" x14ac:dyDescent="0.5">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3" customHeight="1" x14ac:dyDescent="0.5">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3" customHeight="1" x14ac:dyDescent="0.5">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3" customHeight="1" x14ac:dyDescent="0.5">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3" customHeight="1" x14ac:dyDescent="0.5">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3" customHeight="1" x14ac:dyDescent="0.5">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3" customHeight="1" x14ac:dyDescent="0.5">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3" customHeight="1" x14ac:dyDescent="0.5">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3" customHeight="1" x14ac:dyDescent="0.5">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3" customHeight="1" x14ac:dyDescent="0.5">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3" customHeight="1" x14ac:dyDescent="0.5">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3" customHeight="1" x14ac:dyDescent="0.5">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3" customHeight="1" x14ac:dyDescent="0.5">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3" customHeight="1" x14ac:dyDescent="0.5">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3" customHeight="1" x14ac:dyDescent="0.5">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3" customHeight="1" x14ac:dyDescent="0.5">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3" customHeight="1" x14ac:dyDescent="0.5">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3" customHeight="1" x14ac:dyDescent="0.5">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3" customHeight="1" x14ac:dyDescent="0.5">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3" customHeight="1" x14ac:dyDescent="0.5">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3" customHeight="1" x14ac:dyDescent="0.5">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3" customHeight="1" x14ac:dyDescent="0.5">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3" customHeight="1" x14ac:dyDescent="0.5">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3" customHeight="1" x14ac:dyDescent="0.5">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3" customHeight="1" x14ac:dyDescent="0.5">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3" customHeight="1" x14ac:dyDescent="0.5">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3" customHeight="1" x14ac:dyDescent="0.5">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3" customHeight="1" x14ac:dyDescent="0.5">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3" customHeight="1" x14ac:dyDescent="0.5">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3" customHeight="1" x14ac:dyDescent="0.5">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3" customHeight="1" x14ac:dyDescent="0.5">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3" customHeight="1" x14ac:dyDescent="0.5">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3" customHeight="1" x14ac:dyDescent="0.5">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3" customHeight="1" x14ac:dyDescent="0.5">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3" customHeight="1" x14ac:dyDescent="0.5">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3" customHeight="1" x14ac:dyDescent="0.5">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3" customHeight="1" x14ac:dyDescent="0.5">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3" customHeight="1" x14ac:dyDescent="0.5">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3" customHeight="1" x14ac:dyDescent="0.5">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3" customHeight="1" x14ac:dyDescent="0.5">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3" customHeight="1" x14ac:dyDescent="0.5">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3" customHeight="1" x14ac:dyDescent="0.5">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3" customHeight="1" x14ac:dyDescent="0.5">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3" customHeight="1" x14ac:dyDescent="0.5">
      <c r="B66" s="125"/>
      <c r="C66" s="336"/>
      <c r="D66" s="337"/>
      <c r="E66" s="338"/>
      <c r="F66" s="168"/>
      <c r="G66" s="164"/>
      <c r="H66" s="347"/>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3" customHeight="1" x14ac:dyDescent="0.5">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3" customHeight="1" thickBot="1" x14ac:dyDescent="0.55000000000000004">
      <c r="B68" s="123"/>
      <c r="C68" s="386"/>
      <c r="D68" s="387"/>
      <c r="E68" s="388"/>
      <c r="F68" s="170"/>
      <c r="G68" s="166">
        <f>C66</f>
        <v>0</v>
      </c>
      <c r="H68" s="382"/>
      <c r="I68" s="379"/>
      <c r="J68" s="380"/>
      <c r="K68" s="380"/>
      <c r="L68" s="381"/>
      <c r="M68" s="383"/>
      <c r="N68" s="384"/>
      <c r="O68" s="385"/>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3" customHeight="1" x14ac:dyDescent="0.5">
      <c r="B69" s="368" t="s">
        <v>230</v>
      </c>
      <c r="C69" s="369"/>
      <c r="D69" s="369"/>
      <c r="E69" s="369"/>
      <c r="F69" s="369"/>
      <c r="G69" s="369"/>
      <c r="H69" s="369"/>
      <c r="I69" s="369"/>
      <c r="J69" s="369"/>
      <c r="K69" s="369"/>
      <c r="L69" s="369"/>
      <c r="M69" s="369"/>
      <c r="N69" s="369"/>
      <c r="O69" s="369"/>
      <c r="P69" s="369"/>
      <c r="Q69" s="369"/>
      <c r="R69" s="369"/>
      <c r="S69" s="369"/>
      <c r="T69" s="370"/>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50"/>
      <c r="BA69" s="351"/>
      <c r="BB69" s="356"/>
      <c r="BC69" s="357"/>
      <c r="BD69" s="357"/>
      <c r="BE69" s="357"/>
      <c r="BF69" s="357"/>
      <c r="BG69" s="357"/>
      <c r="BH69" s="358"/>
    </row>
    <row r="70" spans="2:60" ht="20.3" customHeight="1" x14ac:dyDescent="0.5">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3" customHeight="1" x14ac:dyDescent="0.5">
      <c r="B71" s="371" t="s">
        <v>232</v>
      </c>
      <c r="C71" s="372"/>
      <c r="D71" s="372"/>
      <c r="E71" s="372"/>
      <c r="F71" s="372"/>
      <c r="G71" s="372"/>
      <c r="H71" s="372"/>
      <c r="I71" s="372"/>
      <c r="J71" s="372"/>
      <c r="K71" s="372"/>
      <c r="L71" s="372"/>
      <c r="M71" s="372"/>
      <c r="N71" s="372"/>
      <c r="O71" s="372"/>
      <c r="P71" s="372"/>
      <c r="Q71" s="372"/>
      <c r="R71" s="372"/>
      <c r="S71" s="372"/>
      <c r="T71" s="373"/>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52"/>
      <c r="BA71" s="353"/>
      <c r="BB71" s="359"/>
      <c r="BC71" s="360"/>
      <c r="BD71" s="360"/>
      <c r="BE71" s="360"/>
      <c r="BF71" s="360"/>
      <c r="BG71" s="360"/>
      <c r="BH71" s="361"/>
    </row>
    <row r="72" spans="2:60" ht="20.3" customHeight="1" x14ac:dyDescent="0.5">
      <c r="B72" s="371" t="s">
        <v>233</v>
      </c>
      <c r="C72" s="372"/>
      <c r="D72" s="372"/>
      <c r="E72" s="372"/>
      <c r="F72" s="372"/>
      <c r="G72" s="372"/>
      <c r="H72" s="372"/>
      <c r="I72" s="372"/>
      <c r="J72" s="372"/>
      <c r="K72" s="372"/>
      <c r="L72" s="372"/>
      <c r="M72" s="372"/>
      <c r="N72" s="372"/>
      <c r="O72" s="372"/>
      <c r="P72" s="372"/>
      <c r="Q72" s="372"/>
      <c r="R72" s="372"/>
      <c r="S72" s="372"/>
      <c r="T72" s="373"/>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54"/>
      <c r="BA72" s="355"/>
      <c r="BB72" s="359"/>
      <c r="BC72" s="360"/>
      <c r="BD72" s="360"/>
      <c r="BE72" s="360"/>
      <c r="BF72" s="360"/>
      <c r="BG72" s="360"/>
      <c r="BH72" s="361"/>
    </row>
    <row r="73" spans="2:60" ht="20.3" customHeight="1" x14ac:dyDescent="0.5">
      <c r="B73" s="371" t="s">
        <v>234</v>
      </c>
      <c r="C73" s="372"/>
      <c r="D73" s="372"/>
      <c r="E73" s="372"/>
      <c r="F73" s="372"/>
      <c r="G73" s="372"/>
      <c r="H73" s="372"/>
      <c r="I73" s="372"/>
      <c r="J73" s="372"/>
      <c r="K73" s="372"/>
      <c r="L73" s="372"/>
      <c r="M73" s="372"/>
      <c r="N73" s="372"/>
      <c r="O73" s="372"/>
      <c r="P73" s="372"/>
      <c r="Q73" s="372"/>
      <c r="R73" s="372"/>
      <c r="S73" s="372"/>
      <c r="T73" s="373"/>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374">
        <f>IF($BC$3="４週",SUM(U73:AV73),IF($BC$3="暦月",SUM(U73:AY73),""))</f>
        <v>0</v>
      </c>
      <c r="BA73" s="375"/>
      <c r="BB73" s="359"/>
      <c r="BC73" s="360"/>
      <c r="BD73" s="360"/>
      <c r="BE73" s="360"/>
      <c r="BF73" s="360"/>
      <c r="BG73" s="360"/>
      <c r="BH73" s="361"/>
    </row>
    <row r="74" spans="2:60" ht="20.3" customHeight="1" x14ac:dyDescent="0.5">
      <c r="B74" s="371" t="s">
        <v>235</v>
      </c>
      <c r="C74" s="372"/>
      <c r="D74" s="372"/>
      <c r="E74" s="372"/>
      <c r="F74" s="372"/>
      <c r="G74" s="372"/>
      <c r="H74" s="372"/>
      <c r="I74" s="372"/>
      <c r="J74" s="372"/>
      <c r="K74" s="372"/>
      <c r="L74" s="372"/>
      <c r="M74" s="372"/>
      <c r="N74" s="372"/>
      <c r="O74" s="372"/>
      <c r="P74" s="372"/>
      <c r="Q74" s="372"/>
      <c r="R74" s="372"/>
      <c r="S74" s="372"/>
      <c r="T74" s="373"/>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374">
        <f>IF($BC$3="４週",SUM(U74:AV74),IF($BC$3="暦月",SUM(U74:AY74),""))</f>
        <v>0</v>
      </c>
      <c r="BA74" s="375"/>
      <c r="BB74" s="359"/>
      <c r="BC74" s="360"/>
      <c r="BD74" s="360"/>
      <c r="BE74" s="360"/>
      <c r="BF74" s="360"/>
      <c r="BG74" s="360"/>
      <c r="BH74" s="361"/>
    </row>
    <row r="75" spans="2:60" ht="20.3" customHeight="1" thickBot="1" x14ac:dyDescent="0.55000000000000004">
      <c r="B75" s="365" t="s">
        <v>236</v>
      </c>
      <c r="C75" s="366"/>
      <c r="D75" s="366"/>
      <c r="E75" s="366"/>
      <c r="F75" s="366"/>
      <c r="G75" s="366"/>
      <c r="H75" s="366"/>
      <c r="I75" s="366"/>
      <c r="J75" s="366"/>
      <c r="K75" s="366"/>
      <c r="L75" s="366"/>
      <c r="M75" s="366"/>
      <c r="N75" s="366"/>
      <c r="O75" s="366"/>
      <c r="P75" s="366"/>
      <c r="Q75" s="366"/>
      <c r="R75" s="366"/>
      <c r="S75" s="366"/>
      <c r="T75" s="367"/>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48">
        <f>IF($BC$3="４週",SUM(U75:AV75),IF($BC$3="暦月",SUM(U75:AY75),""))</f>
        <v>0</v>
      </c>
      <c r="BA75" s="349"/>
      <c r="BB75" s="362"/>
      <c r="BC75" s="363"/>
      <c r="BD75" s="363"/>
      <c r="BE75" s="363"/>
      <c r="BF75" s="363"/>
      <c r="BG75" s="363"/>
      <c r="BH75" s="364"/>
    </row>
    <row r="76" spans="2:60" s="47" customFormat="1" ht="20.3" customHeight="1" x14ac:dyDescent="0.5">
      <c r="C76" s="48"/>
      <c r="D76" s="48"/>
      <c r="E76" s="48"/>
      <c r="F76" s="48"/>
      <c r="G76" s="48"/>
      <c r="R76" s="50"/>
      <c r="BH76" s="49"/>
    </row>
    <row r="77" spans="2:60" ht="20.3" customHeight="1" x14ac:dyDescent="0.5"/>
    <row r="78" spans="2:60" ht="20.3" customHeight="1" x14ac:dyDescent="0.5"/>
    <row r="79" spans="2:60" ht="20.3" customHeight="1" x14ac:dyDescent="0.5"/>
    <row r="80" spans="2:60" ht="20.3" customHeight="1" x14ac:dyDescent="0.5"/>
    <row r="81" ht="20.3" customHeight="1" x14ac:dyDescent="0.5"/>
    <row r="82" ht="20.3" customHeight="1" x14ac:dyDescent="0.5"/>
    <row r="83" ht="20.3" customHeight="1" x14ac:dyDescent="0.5"/>
    <row r="84" ht="20.3" customHeight="1" x14ac:dyDescent="0.5"/>
    <row r="85" ht="20.3" customHeight="1" x14ac:dyDescent="0.5"/>
    <row r="86" ht="20.3" customHeight="1" x14ac:dyDescent="0.5"/>
    <row r="87" ht="20.3" customHeight="1" x14ac:dyDescent="0.5"/>
    <row r="88" ht="20.3" customHeight="1" x14ac:dyDescent="0.5"/>
    <row r="89" ht="20.3" customHeight="1" x14ac:dyDescent="0.5"/>
    <row r="90" ht="20.3" customHeight="1" x14ac:dyDescent="0.5"/>
    <row r="91" ht="20.3" customHeight="1" x14ac:dyDescent="0.5"/>
    <row r="92" ht="20.3" customHeight="1" x14ac:dyDescent="0.5"/>
    <row r="93" ht="20.3" customHeight="1" x14ac:dyDescent="0.5"/>
    <row r="94" ht="20.3" customHeight="1" x14ac:dyDescent="0.5"/>
    <row r="95" ht="20.3" customHeight="1" x14ac:dyDescent="0.5"/>
    <row r="96" ht="20.3" customHeight="1" x14ac:dyDescent="0.5"/>
    <row r="97" ht="20.3" customHeight="1" x14ac:dyDescent="0.5"/>
    <row r="98" ht="20.3" customHeight="1" x14ac:dyDescent="0.5"/>
    <row r="99" ht="20.3" customHeight="1" x14ac:dyDescent="0.5"/>
    <row r="100" ht="20.3" customHeight="1" x14ac:dyDescent="0.5"/>
    <row r="101" ht="20.3" customHeight="1" x14ac:dyDescent="0.5"/>
    <row r="102" ht="20.3" customHeight="1" x14ac:dyDescent="0.5"/>
    <row r="103" ht="20.3" customHeight="1" x14ac:dyDescent="0.5"/>
    <row r="130" spans="1:57" x14ac:dyDescent="0.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5">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5">
      <c r="A132" s="11"/>
      <c r="B132" s="11"/>
      <c r="C132" s="14"/>
      <c r="D132" s="14"/>
      <c r="E132" s="14"/>
      <c r="F132" s="14"/>
      <c r="G132" s="14"/>
      <c r="H132" s="14"/>
      <c r="I132" s="12"/>
      <c r="J132" s="12"/>
      <c r="K132" s="11"/>
      <c r="L132" s="11"/>
      <c r="M132" s="11"/>
      <c r="N132" s="11"/>
      <c r="O132" s="11"/>
      <c r="P132" s="11"/>
    </row>
    <row r="133" spans="1:57" x14ac:dyDescent="0.5">
      <c r="A133" s="11"/>
      <c r="B133" s="11"/>
      <c r="C133" s="14"/>
      <c r="D133" s="14"/>
      <c r="E133" s="14"/>
      <c r="F133" s="14"/>
      <c r="G133" s="14"/>
      <c r="H133" s="14"/>
      <c r="I133" s="12"/>
      <c r="J133" s="12"/>
      <c r="K133" s="11"/>
      <c r="L133" s="11"/>
      <c r="M133" s="11"/>
      <c r="N133" s="11"/>
      <c r="O133" s="11"/>
      <c r="P133" s="11"/>
    </row>
    <row r="134" spans="1:57" x14ac:dyDescent="0.5">
      <c r="C134" s="3"/>
      <c r="D134" s="3"/>
      <c r="E134" s="3"/>
      <c r="F134" s="3"/>
      <c r="G134" s="3"/>
      <c r="H134" s="3"/>
    </row>
    <row r="135" spans="1:57" x14ac:dyDescent="0.5">
      <c r="C135" s="3"/>
      <c r="D135" s="3"/>
      <c r="E135" s="3"/>
      <c r="F135" s="3"/>
      <c r="G135" s="3"/>
      <c r="H135" s="3"/>
    </row>
    <row r="136" spans="1:57" x14ac:dyDescent="0.5">
      <c r="C136" s="3"/>
      <c r="D136" s="3"/>
      <c r="E136" s="3"/>
      <c r="F136" s="3"/>
      <c r="G136" s="3"/>
      <c r="H136" s="3"/>
    </row>
    <row r="137" spans="1:57" x14ac:dyDescent="0.5">
      <c r="C137" s="3"/>
      <c r="D137" s="3"/>
      <c r="E137" s="3"/>
      <c r="F137" s="3"/>
      <c r="G137" s="3"/>
      <c r="H137" s="3"/>
    </row>
  </sheetData>
  <sheetProtection insertRows="0" deleteRows="0"/>
  <mergeCells count="218">
    <mergeCell ref="B75:T75"/>
    <mergeCell ref="AZ75:BA75"/>
    <mergeCell ref="BB69:BH75"/>
    <mergeCell ref="B69:T69"/>
    <mergeCell ref="AZ69:BA72"/>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5.8" x14ac:dyDescent="0.5"/>
  <cols>
    <col min="1" max="1" width="1.6328125" style="139" customWidth="1"/>
    <col min="2" max="2" width="5.6328125" style="138" customWidth="1"/>
    <col min="3" max="3" width="10.6328125" style="138" customWidth="1"/>
    <col min="4" max="4" width="10.6328125" style="138" hidden="1" customWidth="1"/>
    <col min="5" max="5" width="3.36328125" style="138" bestFit="1" customWidth="1"/>
    <col min="6" max="6" width="15.6328125" style="139" customWidth="1"/>
    <col min="7" max="7" width="3.36328125" style="139" bestFit="1" customWidth="1"/>
    <col min="8" max="8" width="15.6328125" style="139" customWidth="1"/>
    <col min="9" max="9" width="3.36328125" style="139" bestFit="1" customWidth="1"/>
    <col min="10" max="10" width="15.6328125" style="138" customWidth="1"/>
    <col min="11" max="11" width="3.36328125" style="139" bestFit="1" customWidth="1"/>
    <col min="12" max="12" width="15.6328125" style="139" customWidth="1"/>
    <col min="13" max="13" width="5" style="139" customWidth="1"/>
    <col min="14" max="14" width="15.6328125" style="139" customWidth="1"/>
    <col min="15" max="15" width="3.36328125" style="139" customWidth="1"/>
    <col min="16" max="16" width="15.6328125" style="139" customWidth="1"/>
    <col min="17" max="17" width="3.36328125" style="139" customWidth="1"/>
    <col min="18" max="18" width="15.6328125" style="139" customWidth="1"/>
    <col min="19" max="19" width="3.36328125" style="139" customWidth="1"/>
    <col min="20" max="20" width="15.6328125" style="139" customWidth="1"/>
    <col min="21" max="21" width="3.36328125" style="139" customWidth="1"/>
    <col min="22" max="22" width="15.6328125" style="139" customWidth="1"/>
    <col min="23" max="23" width="3.36328125" style="139" customWidth="1"/>
    <col min="24" max="24" width="15.6328125" style="139" customWidth="1"/>
    <col min="25" max="25" width="3.36328125" style="139" customWidth="1"/>
    <col min="26" max="26" width="15.6328125" style="139" customWidth="1"/>
    <col min="27" max="27" width="3.36328125" style="139" customWidth="1"/>
    <col min="28" max="28" width="50.6328125" style="139" customWidth="1"/>
    <col min="29" max="16384" width="9" style="139"/>
  </cols>
  <sheetData>
    <row r="1" spans="2:28" x14ac:dyDescent="0.5">
      <c r="B1" s="137" t="s">
        <v>33</v>
      </c>
    </row>
    <row r="2" spans="2:28" x14ac:dyDescent="0.5">
      <c r="B2" s="140" t="s">
        <v>34</v>
      </c>
      <c r="F2" s="141"/>
      <c r="G2" s="142"/>
      <c r="H2" s="142"/>
      <c r="I2" s="142"/>
      <c r="J2" s="143"/>
      <c r="K2" s="142"/>
      <c r="L2" s="142"/>
    </row>
    <row r="3" spans="2:28" x14ac:dyDescent="0.5">
      <c r="B3" s="141" t="s">
        <v>144</v>
      </c>
      <c r="F3" s="143" t="s">
        <v>145</v>
      </c>
      <c r="G3" s="142"/>
      <c r="H3" s="142"/>
      <c r="I3" s="142"/>
      <c r="J3" s="143"/>
      <c r="K3" s="142"/>
      <c r="L3" s="142"/>
    </row>
    <row r="4" spans="2:28" x14ac:dyDescent="0.5">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5">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5">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5">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5">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5">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5">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5">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5">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5">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5">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5">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5">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5">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5">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5">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5">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5">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5">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5">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5">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5">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5">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5">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5">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5">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5">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5">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5">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5">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5">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5">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5">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5">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5">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5">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5">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5">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5">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5">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5">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5">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5">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5">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5">
      <c r="C49" s="140" t="s">
        <v>181</v>
      </c>
      <c r="D49" s="140"/>
    </row>
    <row r="50" spans="3:4" x14ac:dyDescent="0.5">
      <c r="C50" s="140" t="s">
        <v>182</v>
      </c>
      <c r="D50" s="140"/>
    </row>
    <row r="51" spans="3:4" x14ac:dyDescent="0.5">
      <c r="C51" s="140" t="s">
        <v>179</v>
      </c>
      <c r="D51" s="140"/>
    </row>
    <row r="52" spans="3:4" x14ac:dyDescent="0.5">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workbookViewId="0">
      <selection activeCell="B13" sqref="B13"/>
    </sheetView>
  </sheetViews>
  <sheetFormatPr defaultColWidth="9" defaultRowHeight="17.75" x14ac:dyDescent="0.5"/>
  <cols>
    <col min="1" max="1" width="1.36328125" style="40" customWidth="1"/>
    <col min="2" max="3" width="9" style="40"/>
    <col min="4" max="4" width="40.6328125" style="40" customWidth="1"/>
    <col min="5" max="16384" width="9" style="40"/>
  </cols>
  <sheetData>
    <row r="1" spans="2:11" x14ac:dyDescent="0.5">
      <c r="B1" s="40" t="s">
        <v>111</v>
      </c>
      <c r="D1" s="89"/>
      <c r="E1" s="89"/>
      <c r="F1" s="89"/>
    </row>
    <row r="2" spans="2:11" s="91" customFormat="1" ht="20.3" customHeight="1" x14ac:dyDescent="0.5">
      <c r="B2" s="90" t="s">
        <v>207</v>
      </c>
      <c r="C2" s="90"/>
      <c r="D2" s="89"/>
      <c r="E2" s="89"/>
      <c r="F2" s="89"/>
    </row>
    <row r="3" spans="2:11" s="91" customFormat="1" ht="20.3" customHeight="1" x14ac:dyDescent="0.5">
      <c r="B3" s="90"/>
      <c r="C3" s="90"/>
      <c r="D3" s="89"/>
      <c r="E3" s="89"/>
      <c r="F3" s="89"/>
    </row>
    <row r="4" spans="2:11" s="96" customFormat="1" ht="20.3" customHeight="1" x14ac:dyDescent="0.5">
      <c r="B4" s="109"/>
      <c r="C4" s="89" t="s">
        <v>146</v>
      </c>
      <c r="D4" s="89"/>
      <c r="F4" s="390" t="s">
        <v>147</v>
      </c>
      <c r="G4" s="390"/>
      <c r="H4" s="390"/>
      <c r="I4" s="390"/>
      <c r="J4" s="390"/>
      <c r="K4" s="390"/>
    </row>
    <row r="5" spans="2:11" s="96" customFormat="1" ht="20.3" customHeight="1" x14ac:dyDescent="0.5">
      <c r="B5" s="110"/>
      <c r="C5" s="89" t="s">
        <v>148</v>
      </c>
      <c r="D5" s="89"/>
      <c r="F5" s="390"/>
      <c r="G5" s="390"/>
      <c r="H5" s="390"/>
      <c r="I5" s="390"/>
      <c r="J5" s="390"/>
      <c r="K5" s="390"/>
    </row>
    <row r="6" spans="2:11" s="91" customFormat="1" ht="20.3" customHeight="1" x14ac:dyDescent="0.5">
      <c r="B6" s="93" t="s">
        <v>141</v>
      </c>
      <c r="C6" s="89"/>
      <c r="D6" s="89"/>
      <c r="E6" s="92"/>
      <c r="F6" s="94"/>
    </row>
    <row r="7" spans="2:11" s="91" customFormat="1" ht="20.3" customHeight="1" x14ac:dyDescent="0.5">
      <c r="B7" s="90"/>
      <c r="C7" s="90"/>
      <c r="D7" s="89"/>
      <c r="E7" s="92"/>
      <c r="F7" s="94"/>
    </row>
    <row r="8" spans="2:11" s="91" customFormat="1" ht="20.3" customHeight="1" x14ac:dyDescent="0.5">
      <c r="B8" s="89" t="s">
        <v>112</v>
      </c>
      <c r="C8" s="90"/>
      <c r="D8" s="89"/>
      <c r="E8" s="92"/>
      <c r="F8" s="94"/>
    </row>
    <row r="9" spans="2:11" s="91" customFormat="1" ht="20.3" customHeight="1" x14ac:dyDescent="0.5">
      <c r="B9" s="90"/>
      <c r="C9" s="90"/>
      <c r="D9" s="89"/>
      <c r="E9" s="89"/>
      <c r="F9" s="89"/>
    </row>
    <row r="10" spans="2:11" s="91" customFormat="1" ht="20.3" customHeight="1" x14ac:dyDescent="0.5">
      <c r="B10" s="89" t="s">
        <v>193</v>
      </c>
      <c r="C10" s="90"/>
      <c r="D10" s="89"/>
      <c r="E10" s="89"/>
      <c r="F10" s="89"/>
    </row>
    <row r="11" spans="2:11" s="91" customFormat="1" ht="20.3" customHeight="1" x14ac:dyDescent="0.5">
      <c r="B11" s="89"/>
      <c r="C11" s="90"/>
      <c r="D11" s="89"/>
      <c r="E11" s="89"/>
      <c r="F11" s="89"/>
    </row>
    <row r="12" spans="2:11" s="91" customFormat="1" ht="20.3" customHeight="1" x14ac:dyDescent="0.5">
      <c r="B12" s="89" t="s">
        <v>210</v>
      </c>
      <c r="C12" s="90"/>
      <c r="D12" s="89"/>
    </row>
    <row r="13" spans="2:11" s="91" customFormat="1" ht="20.3" customHeight="1" x14ac:dyDescent="0.5">
      <c r="B13" s="89"/>
      <c r="C13" s="90"/>
      <c r="D13" s="89"/>
    </row>
    <row r="14" spans="2:11" s="91" customFormat="1" ht="20.3" customHeight="1" x14ac:dyDescent="0.5">
      <c r="B14" s="89" t="s">
        <v>194</v>
      </c>
      <c r="C14" s="90"/>
      <c r="D14" s="89"/>
    </row>
    <row r="15" spans="2:11" s="91" customFormat="1" ht="20.3" customHeight="1" x14ac:dyDescent="0.5">
      <c r="B15" s="89"/>
      <c r="C15" s="90"/>
      <c r="D15" s="89"/>
    </row>
    <row r="16" spans="2:11" s="91" customFormat="1" ht="20.3" customHeight="1" x14ac:dyDescent="0.5">
      <c r="B16" s="89" t="s">
        <v>237</v>
      </c>
      <c r="C16" s="90"/>
      <c r="D16" s="89"/>
    </row>
    <row r="17" spans="2:6" s="91" customFormat="1" ht="20.3" customHeight="1" x14ac:dyDescent="0.5">
      <c r="B17" s="89" t="s">
        <v>238</v>
      </c>
      <c r="C17" s="90"/>
      <c r="D17" s="89"/>
    </row>
    <row r="18" spans="2:6" s="91" customFormat="1" ht="20.3" customHeight="1" x14ac:dyDescent="0.5">
      <c r="B18" s="89"/>
      <c r="C18" s="90"/>
      <c r="D18" s="89"/>
    </row>
    <row r="19" spans="2:6" s="91" customFormat="1" ht="20.3" customHeight="1" x14ac:dyDescent="0.5">
      <c r="B19" s="89" t="s">
        <v>240</v>
      </c>
      <c r="C19" s="90"/>
      <c r="D19" s="89"/>
    </row>
    <row r="20" spans="2:6" s="91" customFormat="1" ht="20.3" customHeight="1" x14ac:dyDescent="0.5">
      <c r="B20" s="89"/>
      <c r="C20" s="90"/>
      <c r="D20" s="89"/>
    </row>
    <row r="21" spans="2:6" s="91" customFormat="1" ht="17.2" customHeight="1" x14ac:dyDescent="0.5">
      <c r="B21" s="89" t="s">
        <v>241</v>
      </c>
      <c r="C21" s="89"/>
      <c r="D21" s="89"/>
    </row>
    <row r="22" spans="2:6" s="91" customFormat="1" ht="17.2" customHeight="1" x14ac:dyDescent="0.5">
      <c r="B22" s="89" t="s">
        <v>113</v>
      </c>
      <c r="C22" s="89"/>
      <c r="D22" s="89"/>
    </row>
    <row r="23" spans="2:6" s="91" customFormat="1" ht="17.2" customHeight="1" x14ac:dyDescent="0.5">
      <c r="B23" s="89"/>
      <c r="C23" s="89"/>
      <c r="D23" s="89"/>
    </row>
    <row r="24" spans="2:6" s="91" customFormat="1" ht="17.2" customHeight="1" x14ac:dyDescent="0.5">
      <c r="B24" s="89"/>
      <c r="C24" s="65" t="s">
        <v>20</v>
      </c>
      <c r="D24" s="65" t="s">
        <v>3</v>
      </c>
    </row>
    <row r="25" spans="2:6" s="91" customFormat="1" ht="17.2" customHeight="1" x14ac:dyDescent="0.5">
      <c r="B25" s="89"/>
      <c r="C25" s="65">
        <v>1</v>
      </c>
      <c r="D25" s="95" t="s">
        <v>77</v>
      </c>
    </row>
    <row r="26" spans="2:6" s="91" customFormat="1" ht="17.2" customHeight="1" x14ac:dyDescent="0.5">
      <c r="B26" s="89"/>
      <c r="C26" s="65">
        <v>2</v>
      </c>
      <c r="D26" s="95" t="s">
        <v>88</v>
      </c>
      <c r="E26" s="91" t="s">
        <v>208</v>
      </c>
    </row>
    <row r="27" spans="2:6" s="91" customFormat="1" ht="17.2" customHeight="1" x14ac:dyDescent="0.5">
      <c r="B27" s="89"/>
      <c r="C27" s="65">
        <v>3</v>
      </c>
      <c r="D27" s="95" t="s">
        <v>199</v>
      </c>
      <c r="E27" s="91" t="s">
        <v>209</v>
      </c>
    </row>
    <row r="28" spans="2:6" s="91" customFormat="1" ht="17.2" customHeight="1" x14ac:dyDescent="0.5">
      <c r="B28" s="89"/>
      <c r="C28" s="65">
        <v>4</v>
      </c>
      <c r="D28" s="95" t="s">
        <v>78</v>
      </c>
    </row>
    <row r="29" spans="2:6" s="91" customFormat="1" ht="17.2" customHeight="1" x14ac:dyDescent="0.5">
      <c r="B29" s="89"/>
      <c r="C29" s="65">
        <v>5</v>
      </c>
      <c r="D29" s="95" t="s">
        <v>84</v>
      </c>
      <c r="E29" s="91" t="s">
        <v>122</v>
      </c>
    </row>
    <row r="30" spans="2:6" s="91" customFormat="1" ht="17.2" customHeight="1" x14ac:dyDescent="0.5">
      <c r="B30" s="89"/>
      <c r="C30" s="92"/>
      <c r="D30" s="94"/>
    </row>
    <row r="31" spans="2:6" s="91" customFormat="1" ht="17.2" customHeight="1" x14ac:dyDescent="0.5">
      <c r="B31" s="89" t="s">
        <v>242</v>
      </c>
      <c r="C31" s="89"/>
      <c r="D31" s="89"/>
      <c r="E31" s="96"/>
      <c r="F31" s="96"/>
    </row>
    <row r="32" spans="2:6" s="91" customFormat="1" ht="17.2" customHeight="1" x14ac:dyDescent="0.5">
      <c r="B32" s="89" t="s">
        <v>114</v>
      </c>
      <c r="C32" s="89"/>
      <c r="D32" s="89"/>
      <c r="E32" s="96"/>
      <c r="F32" s="96"/>
    </row>
    <row r="33" spans="2:51" s="91" customFormat="1" ht="17.2" customHeight="1" x14ac:dyDescent="0.5">
      <c r="B33" s="89"/>
      <c r="C33" s="89"/>
      <c r="D33" s="89"/>
      <c r="E33" s="96"/>
      <c r="F33" s="96"/>
      <c r="G33" s="97"/>
      <c r="H33" s="97"/>
      <c r="J33" s="97"/>
      <c r="K33" s="97"/>
      <c r="L33" s="97"/>
      <c r="M33" s="97"/>
      <c r="N33" s="97"/>
      <c r="O33" s="97"/>
      <c r="R33" s="97"/>
      <c r="S33" s="97"/>
      <c r="T33" s="97"/>
      <c r="W33" s="97"/>
      <c r="X33" s="97"/>
      <c r="Y33" s="97"/>
    </row>
    <row r="34" spans="2:51" s="91" customFormat="1" ht="17.2" customHeight="1" x14ac:dyDescent="0.5">
      <c r="B34" s="89"/>
      <c r="C34" s="65" t="s">
        <v>4</v>
      </c>
      <c r="D34" s="65" t="s">
        <v>5</v>
      </c>
      <c r="E34" s="96"/>
      <c r="F34" s="96"/>
      <c r="G34" s="97"/>
      <c r="H34" s="97"/>
      <c r="J34" s="97"/>
      <c r="K34" s="97"/>
      <c r="L34" s="97"/>
      <c r="M34" s="97"/>
      <c r="N34" s="97"/>
      <c r="O34" s="97"/>
      <c r="R34" s="97"/>
      <c r="S34" s="97"/>
      <c r="T34" s="97"/>
      <c r="W34" s="97"/>
      <c r="X34" s="97"/>
      <c r="Y34" s="97"/>
    </row>
    <row r="35" spans="2:51" s="91" customFormat="1" ht="17.2" customHeight="1" x14ac:dyDescent="0.5">
      <c r="B35" s="89"/>
      <c r="C35" s="65" t="s">
        <v>6</v>
      </c>
      <c r="D35" s="95" t="s">
        <v>115</v>
      </c>
      <c r="E35" s="96"/>
      <c r="F35" s="96"/>
      <c r="G35" s="97"/>
      <c r="H35" s="97"/>
      <c r="J35" s="97"/>
      <c r="K35" s="97"/>
      <c r="L35" s="97"/>
      <c r="M35" s="97"/>
      <c r="N35" s="97"/>
      <c r="O35" s="97"/>
      <c r="R35" s="97"/>
      <c r="S35" s="97"/>
      <c r="T35" s="97"/>
      <c r="W35" s="97"/>
      <c r="X35" s="97"/>
      <c r="Y35" s="97"/>
    </row>
    <row r="36" spans="2:51" s="91" customFormat="1" ht="17.2" customHeight="1" x14ac:dyDescent="0.5">
      <c r="B36" s="89"/>
      <c r="C36" s="65" t="s">
        <v>7</v>
      </c>
      <c r="D36" s="95" t="s">
        <v>116</v>
      </c>
      <c r="E36" s="96"/>
      <c r="F36" s="96"/>
      <c r="G36" s="97"/>
      <c r="H36" s="97"/>
      <c r="J36" s="97"/>
      <c r="K36" s="97"/>
      <c r="L36" s="97"/>
      <c r="M36" s="97"/>
      <c r="N36" s="97"/>
      <c r="O36" s="97"/>
      <c r="R36" s="97"/>
      <c r="S36" s="97"/>
      <c r="T36" s="97"/>
      <c r="W36" s="97"/>
      <c r="X36" s="97"/>
      <c r="Y36" s="97"/>
    </row>
    <row r="37" spans="2:51" s="91" customFormat="1" ht="17.2" customHeight="1" x14ac:dyDescent="0.5">
      <c r="B37" s="89"/>
      <c r="C37" s="65" t="s">
        <v>8</v>
      </c>
      <c r="D37" s="95" t="s">
        <v>117</v>
      </c>
      <c r="E37" s="96"/>
      <c r="F37" s="96"/>
      <c r="G37" s="97"/>
      <c r="H37" s="97"/>
      <c r="J37" s="97"/>
      <c r="K37" s="97"/>
      <c r="L37" s="97"/>
      <c r="M37" s="97"/>
      <c r="N37" s="97"/>
      <c r="O37" s="97"/>
      <c r="R37" s="97"/>
      <c r="S37" s="97"/>
      <c r="T37" s="97"/>
      <c r="W37" s="97"/>
      <c r="X37" s="97"/>
      <c r="Y37" s="97"/>
    </row>
    <row r="38" spans="2:51" s="91" customFormat="1" ht="17.2" customHeight="1" x14ac:dyDescent="0.5">
      <c r="B38" s="89"/>
      <c r="C38" s="65" t="s">
        <v>9</v>
      </c>
      <c r="D38" s="95" t="s">
        <v>142</v>
      </c>
      <c r="E38" s="96"/>
      <c r="F38" s="96"/>
      <c r="G38" s="97"/>
      <c r="H38" s="97"/>
      <c r="J38" s="97"/>
      <c r="K38" s="97"/>
      <c r="L38" s="97"/>
      <c r="M38" s="97"/>
      <c r="N38" s="97"/>
      <c r="O38" s="97"/>
      <c r="R38" s="97"/>
      <c r="S38" s="97"/>
      <c r="T38" s="97"/>
      <c r="W38" s="97"/>
      <c r="X38" s="97"/>
      <c r="Y38" s="97"/>
    </row>
    <row r="39" spans="2:51" s="91" customFormat="1" ht="17.2" customHeight="1" x14ac:dyDescent="0.5">
      <c r="B39" s="89"/>
      <c r="C39" s="89"/>
      <c r="D39" s="89"/>
      <c r="E39" s="96"/>
      <c r="F39" s="96"/>
      <c r="G39" s="97"/>
      <c r="H39" s="97"/>
      <c r="J39" s="97"/>
      <c r="K39" s="97"/>
      <c r="L39" s="97"/>
      <c r="M39" s="97"/>
      <c r="N39" s="97"/>
      <c r="O39" s="97"/>
      <c r="R39" s="97"/>
      <c r="S39" s="97"/>
      <c r="T39" s="97"/>
      <c r="W39" s="97"/>
      <c r="X39" s="97"/>
      <c r="Y39" s="97"/>
    </row>
    <row r="40" spans="2:51" s="91" customFormat="1" ht="17.2" customHeight="1" x14ac:dyDescent="0.5">
      <c r="B40" s="89"/>
      <c r="C40" s="98" t="s">
        <v>10</v>
      </c>
      <c r="D40" s="89"/>
      <c r="E40" s="96"/>
      <c r="F40" s="96"/>
      <c r="G40" s="97"/>
      <c r="H40" s="97"/>
      <c r="J40" s="97"/>
      <c r="K40" s="97"/>
      <c r="L40" s="97"/>
      <c r="M40" s="97"/>
      <c r="N40" s="97"/>
      <c r="O40" s="97"/>
      <c r="R40" s="97"/>
      <c r="S40" s="97"/>
      <c r="T40" s="97"/>
      <c r="W40" s="97"/>
      <c r="X40" s="97"/>
      <c r="Y40" s="97"/>
    </row>
    <row r="41" spans="2:51" s="91" customFormat="1" ht="17.2" customHeight="1" x14ac:dyDescent="0.5">
      <c r="B41" s="96"/>
      <c r="C41" s="89" t="s">
        <v>118</v>
      </c>
      <c r="D41" s="96"/>
      <c r="E41" s="96"/>
      <c r="F41" s="98"/>
      <c r="G41" s="97"/>
      <c r="H41" s="97"/>
      <c r="J41" s="97"/>
      <c r="K41" s="97"/>
      <c r="L41" s="97"/>
      <c r="M41" s="97"/>
      <c r="N41" s="97"/>
      <c r="O41" s="97"/>
      <c r="R41" s="97"/>
      <c r="S41" s="97"/>
      <c r="T41" s="97"/>
      <c r="W41" s="97"/>
      <c r="X41" s="97"/>
      <c r="Y41" s="97"/>
    </row>
    <row r="42" spans="2:51" s="91" customFormat="1" ht="17.2" customHeight="1" x14ac:dyDescent="0.5">
      <c r="B42" s="96"/>
      <c r="C42" s="89" t="s">
        <v>143</v>
      </c>
      <c r="D42" s="96"/>
      <c r="E42" s="96"/>
      <c r="F42" s="89"/>
      <c r="G42" s="97"/>
      <c r="H42" s="97"/>
      <c r="J42" s="97"/>
      <c r="K42" s="97"/>
      <c r="L42" s="97"/>
      <c r="M42" s="97"/>
      <c r="N42" s="97"/>
      <c r="O42" s="97"/>
      <c r="R42" s="97"/>
      <c r="S42" s="97"/>
      <c r="T42" s="97"/>
      <c r="W42" s="97"/>
      <c r="X42" s="97"/>
      <c r="Y42" s="97"/>
    </row>
    <row r="43" spans="2:51" s="91" customFormat="1" ht="17.2" customHeight="1" x14ac:dyDescent="0.5">
      <c r="B43" s="89"/>
      <c r="C43" s="89"/>
      <c r="D43" s="89"/>
      <c r="E43" s="98"/>
      <c r="F43" s="97"/>
      <c r="G43" s="97"/>
      <c r="H43" s="97"/>
      <c r="J43" s="97"/>
      <c r="K43" s="97"/>
      <c r="L43" s="97"/>
      <c r="M43" s="97"/>
      <c r="N43" s="97"/>
      <c r="O43" s="97"/>
      <c r="R43" s="97"/>
      <c r="S43" s="97"/>
      <c r="T43" s="97"/>
      <c r="W43" s="97"/>
      <c r="X43" s="97"/>
      <c r="Y43" s="97"/>
    </row>
    <row r="44" spans="2:51" s="91" customFormat="1" ht="17.2" customHeight="1" x14ac:dyDescent="0.5">
      <c r="B44" s="89" t="s">
        <v>243</v>
      </c>
      <c r="C44" s="89"/>
      <c r="D44" s="89"/>
    </row>
    <row r="45" spans="2:51" s="91" customFormat="1" ht="17.2" customHeight="1" x14ac:dyDescent="0.5">
      <c r="B45" s="89" t="s">
        <v>119</v>
      </c>
      <c r="C45" s="89"/>
      <c r="D45" s="89"/>
      <c r="AH45" s="64"/>
      <c r="AI45" s="64"/>
      <c r="AJ45" s="64"/>
      <c r="AK45" s="64"/>
      <c r="AL45" s="64"/>
      <c r="AM45" s="64"/>
      <c r="AN45" s="64"/>
      <c r="AO45" s="64"/>
      <c r="AP45" s="64"/>
      <c r="AQ45" s="64"/>
      <c r="AR45" s="64"/>
      <c r="AS45" s="64"/>
    </row>
    <row r="46" spans="2:51" s="91" customFormat="1" ht="17.2" customHeight="1" x14ac:dyDescent="0.5">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 customHeight="1" x14ac:dyDescent="0.5">
      <c r="F47" s="64"/>
    </row>
    <row r="48" spans="2:51" s="91" customFormat="1" ht="17.2" customHeight="1" x14ac:dyDescent="0.5">
      <c r="B48" s="89" t="s">
        <v>244</v>
      </c>
      <c r="C48" s="89"/>
    </row>
    <row r="49" spans="2:50" s="91" customFormat="1" ht="17.2" customHeight="1" x14ac:dyDescent="0.5">
      <c r="B49" s="89"/>
      <c r="C49" s="89"/>
    </row>
    <row r="50" spans="2:50" s="91" customFormat="1" ht="17.2" customHeight="1" x14ac:dyDescent="0.5">
      <c r="B50" s="89" t="s">
        <v>245</v>
      </c>
      <c r="C50" s="89"/>
    </row>
    <row r="51" spans="2:50" s="91" customFormat="1" ht="17.2" customHeight="1" x14ac:dyDescent="0.5">
      <c r="B51" s="89" t="s">
        <v>195</v>
      </c>
      <c r="C51" s="89"/>
    </row>
    <row r="52" spans="2:50" s="91" customFormat="1" ht="17.2" customHeight="1" x14ac:dyDescent="0.5">
      <c r="B52" s="89"/>
      <c r="C52" s="89"/>
    </row>
    <row r="53" spans="2:50" s="91" customFormat="1" ht="17.2" customHeight="1" x14ac:dyDescent="0.5">
      <c r="B53" s="89" t="s">
        <v>246</v>
      </c>
      <c r="C53" s="89"/>
    </row>
    <row r="54" spans="2:50" s="91" customFormat="1" ht="17.2" customHeight="1" x14ac:dyDescent="0.5">
      <c r="B54" s="89" t="s">
        <v>120</v>
      </c>
      <c r="C54" s="89"/>
    </row>
    <row r="55" spans="2:50" s="91" customFormat="1" ht="17.2" customHeight="1" x14ac:dyDescent="0.5">
      <c r="B55" s="89"/>
      <c r="C55" s="89"/>
    </row>
    <row r="56" spans="2:50" s="91" customFormat="1" ht="17.2" customHeight="1" x14ac:dyDescent="0.5">
      <c r="B56" s="89" t="s">
        <v>247</v>
      </c>
      <c r="C56" s="89"/>
      <c r="D56" s="89"/>
    </row>
    <row r="57" spans="2:50" s="91" customFormat="1" ht="17.2" customHeight="1" x14ac:dyDescent="0.5">
      <c r="B57" s="89"/>
      <c r="C57" s="89"/>
      <c r="D57" s="89"/>
    </row>
    <row r="58" spans="2:50" s="91" customFormat="1" ht="17.2" customHeight="1" x14ac:dyDescent="0.5">
      <c r="B58" s="96" t="s">
        <v>248</v>
      </c>
      <c r="C58" s="96"/>
      <c r="D58" s="89"/>
    </row>
    <row r="59" spans="2:50" s="91" customFormat="1" ht="17.2" customHeight="1" x14ac:dyDescent="0.5">
      <c r="B59" s="96" t="s">
        <v>121</v>
      </c>
      <c r="C59" s="96"/>
      <c r="D59" s="89"/>
    </row>
    <row r="60" spans="2:50" s="91" customFormat="1" ht="17.2" customHeight="1" x14ac:dyDescent="0.5">
      <c r="B60" s="96" t="s">
        <v>196</v>
      </c>
    </row>
    <row r="61" spans="2:50" s="91" customFormat="1" ht="17.2" customHeight="1" x14ac:dyDescent="0.5">
      <c r="B61" s="96"/>
    </row>
    <row r="62" spans="2:50" s="91" customFormat="1" ht="17.2" customHeight="1" x14ac:dyDescent="0.5">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 customHeight="1" x14ac:dyDescent="0.5">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 customHeight="1" x14ac:dyDescent="0.5">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 customHeight="1" x14ac:dyDescent="0.5">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 customHeight="1" x14ac:dyDescent="0.5">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 customHeight="1" x14ac:dyDescent="0.5">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 customHeight="1" x14ac:dyDescent="0.25">
      <c r="B68" s="91" t="s">
        <v>252</v>
      </c>
      <c r="BL68" s="104"/>
      <c r="BM68" s="105"/>
      <c r="BN68" s="104"/>
      <c r="BO68" s="104"/>
      <c r="BP68" s="104"/>
      <c r="BQ68" s="106"/>
      <c r="BR68" s="107"/>
      <c r="BS68" s="107"/>
    </row>
    <row r="69" spans="2:71" s="91" customFormat="1" ht="17.2" customHeight="1" x14ac:dyDescent="0.5">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 customHeight="1" x14ac:dyDescent="0.5">
      <c r="B70" s="91" t="s">
        <v>253</v>
      </c>
    </row>
    <row r="71" spans="2:71" ht="17.2" customHeight="1" x14ac:dyDescent="0.5">
      <c r="B71" s="91"/>
    </row>
    <row r="72" spans="2:71" ht="17.2" customHeight="1" x14ac:dyDescent="0.5">
      <c r="B72" s="91" t="s">
        <v>254</v>
      </c>
    </row>
    <row r="73" spans="2:71" ht="18.8" customHeight="1" x14ac:dyDescent="0.5"/>
    <row r="74" spans="2:71" ht="18.8" customHeight="1" x14ac:dyDescent="0.5"/>
    <row r="75" spans="2:71" ht="18.8" customHeight="1" x14ac:dyDescent="0.5"/>
    <row r="76" spans="2:71" ht="18.8" customHeight="1" x14ac:dyDescent="0.5"/>
    <row r="77" spans="2:71" ht="18.8" customHeight="1" x14ac:dyDescent="0.5"/>
    <row r="78" spans="2:71" ht="18.8" customHeight="1" x14ac:dyDescent="0.5"/>
    <row r="79" spans="2:71" ht="18.8" customHeight="1" x14ac:dyDescent="0.5"/>
    <row r="80" spans="2:71" ht="18.8" customHeight="1" x14ac:dyDescent="0.5"/>
    <row r="81" ht="18.8" customHeight="1" x14ac:dyDescent="0.5"/>
    <row r="82" ht="18.8" customHeight="1" x14ac:dyDescent="0.5"/>
    <row r="83" ht="18.8" customHeight="1" x14ac:dyDescent="0.5"/>
    <row r="84" ht="18.8" customHeight="1" x14ac:dyDescent="0.5"/>
    <row r="85" ht="18.8" customHeight="1" x14ac:dyDescent="0.5"/>
    <row r="86" ht="18.8" customHeight="1" x14ac:dyDescent="0.5"/>
    <row r="87" ht="18.8" customHeight="1" x14ac:dyDescent="0.5"/>
    <row r="88" ht="18.8" customHeight="1" x14ac:dyDescent="0.5"/>
    <row r="89" ht="18.8" customHeight="1" x14ac:dyDescent="0.5"/>
    <row r="90" ht="18.8" customHeight="1" x14ac:dyDescent="0.5"/>
    <row r="91" ht="18.8" customHeight="1" x14ac:dyDescent="0.5"/>
    <row r="92" ht="18.8" customHeight="1" x14ac:dyDescent="0.5"/>
    <row r="93" ht="18.8" customHeight="1" x14ac:dyDescent="0.5"/>
    <row r="94" ht="18.8" customHeight="1" x14ac:dyDescent="0.5"/>
    <row r="95" ht="18.8" customHeight="1" x14ac:dyDescent="0.5"/>
    <row r="96" ht="18.8" customHeight="1" x14ac:dyDescent="0.5"/>
    <row r="97" ht="18.8" customHeight="1" x14ac:dyDescent="0.5"/>
    <row r="98" ht="18.8" customHeight="1" x14ac:dyDescent="0.5"/>
    <row r="99" ht="18.8" customHeight="1" x14ac:dyDescent="0.5"/>
    <row r="100" ht="18.8" customHeight="1" x14ac:dyDescent="0.5"/>
    <row r="101" ht="18.8" customHeight="1" x14ac:dyDescent="0.5"/>
    <row r="102" ht="18.8" customHeight="1" x14ac:dyDescent="0.5"/>
    <row r="103" ht="18.8" customHeight="1" x14ac:dyDescent="0.5"/>
    <row r="104" ht="18.8" customHeight="1" x14ac:dyDescent="0.5"/>
    <row r="105" ht="18.8" customHeight="1" x14ac:dyDescent="0.5"/>
    <row r="106" ht="18.8" customHeight="1" x14ac:dyDescent="0.5"/>
    <row r="107" ht="18.8" customHeight="1" x14ac:dyDescent="0.5"/>
    <row r="108" ht="18.8" customHeight="1" x14ac:dyDescent="0.5"/>
    <row r="109" ht="18.8" customHeight="1" x14ac:dyDescent="0.5"/>
    <row r="110" ht="18.8" customHeight="1" x14ac:dyDescent="0.5"/>
    <row r="111" ht="18.8" customHeight="1" x14ac:dyDescent="0.5"/>
    <row r="112" ht="18.8" customHeight="1" x14ac:dyDescent="0.5"/>
    <row r="113" ht="18.8" customHeight="1" x14ac:dyDescent="0.5"/>
    <row r="114" ht="18.8" customHeight="1" x14ac:dyDescent="0.5"/>
    <row r="115" ht="18.8" customHeight="1" x14ac:dyDescent="0.5"/>
    <row r="116" ht="18.8" customHeight="1" x14ac:dyDescent="0.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5"/>
  <sheetViews>
    <sheetView topLeftCell="A10" workbookViewId="0">
      <selection activeCell="D16" sqref="D16"/>
    </sheetView>
  </sheetViews>
  <sheetFormatPr defaultColWidth="9" defaultRowHeight="25.8" x14ac:dyDescent="0.5"/>
  <cols>
    <col min="1" max="1" width="1.90625" style="180" customWidth="1"/>
    <col min="2" max="2" width="11.453125" style="180" customWidth="1"/>
    <col min="3" max="12" width="40.6328125" style="180" customWidth="1"/>
    <col min="13" max="16384" width="9" style="180"/>
  </cols>
  <sheetData>
    <row r="1" spans="2:12" x14ac:dyDescent="0.5">
      <c r="B1" s="179" t="s">
        <v>102</v>
      </c>
      <c r="C1" s="179"/>
      <c r="D1" s="179"/>
    </row>
    <row r="2" spans="2:12" x14ac:dyDescent="0.5">
      <c r="B2" s="179"/>
      <c r="C2" s="179"/>
      <c r="D2" s="179"/>
    </row>
    <row r="3" spans="2:12" x14ac:dyDescent="0.5">
      <c r="B3" s="181" t="s">
        <v>103</v>
      </c>
      <c r="C3" s="181" t="s">
        <v>104</v>
      </c>
      <c r="D3" s="179"/>
    </row>
    <row r="4" spans="2:12" x14ac:dyDescent="0.5">
      <c r="B4" s="182">
        <v>1</v>
      </c>
      <c r="C4" s="183" t="s">
        <v>197</v>
      </c>
      <c r="D4" s="179"/>
    </row>
    <row r="5" spans="2:12" x14ac:dyDescent="0.5">
      <c r="B5" s="182">
        <v>2</v>
      </c>
      <c r="C5" s="183" t="s">
        <v>198</v>
      </c>
    </row>
    <row r="6" spans="2:12" x14ac:dyDescent="0.5">
      <c r="B6" s="182">
        <v>3</v>
      </c>
      <c r="C6" s="183" t="s">
        <v>82</v>
      </c>
      <c r="D6" s="179"/>
    </row>
    <row r="7" spans="2:12" x14ac:dyDescent="0.5">
      <c r="B7" s="182">
        <v>4</v>
      </c>
      <c r="C7" s="183" t="s">
        <v>82</v>
      </c>
      <c r="D7" s="179"/>
    </row>
    <row r="8" spans="2:12" x14ac:dyDescent="0.5">
      <c r="B8" s="182">
        <v>5</v>
      </c>
      <c r="C8" s="183" t="s">
        <v>82</v>
      </c>
      <c r="D8" s="179"/>
    </row>
    <row r="9" spans="2:12" x14ac:dyDescent="0.5">
      <c r="B9" s="182">
        <v>6</v>
      </c>
      <c r="C9" s="183" t="s">
        <v>82</v>
      </c>
      <c r="D9" s="179"/>
    </row>
    <row r="10" spans="2:12" x14ac:dyDescent="0.5">
      <c r="B10" s="182">
        <v>7</v>
      </c>
      <c r="C10" s="183" t="s">
        <v>153</v>
      </c>
      <c r="D10" s="179"/>
    </row>
    <row r="12" spans="2:12" x14ac:dyDescent="0.5">
      <c r="B12" s="179" t="s">
        <v>105</v>
      </c>
    </row>
    <row r="13" spans="2:12" ht="26.35" thickBot="1" x14ac:dyDescent="0.55000000000000004"/>
    <row r="14" spans="2:12" ht="26.35" thickBot="1" x14ac:dyDescent="0.55000000000000004">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5">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5">
      <c r="B16" s="392"/>
      <c r="C16" s="192" t="s">
        <v>87</v>
      </c>
      <c r="D16" s="394" t="s">
        <v>256</v>
      </c>
      <c r="E16" s="190" t="s">
        <v>80</v>
      </c>
      <c r="F16" s="190" t="s">
        <v>201</v>
      </c>
      <c r="G16" s="190" t="s">
        <v>82</v>
      </c>
      <c r="H16" s="190" t="s">
        <v>82</v>
      </c>
      <c r="I16" s="190" t="s">
        <v>82</v>
      </c>
      <c r="J16" s="190" t="s">
        <v>82</v>
      </c>
      <c r="K16" s="190" t="s">
        <v>82</v>
      </c>
      <c r="L16" s="191" t="s">
        <v>82</v>
      </c>
    </row>
    <row r="17" spans="2:12" x14ac:dyDescent="0.5">
      <c r="B17" s="392"/>
      <c r="C17" s="192" t="s">
        <v>200</v>
      </c>
      <c r="D17" s="190" t="s">
        <v>110</v>
      </c>
      <c r="E17" s="190" t="s">
        <v>81</v>
      </c>
      <c r="F17" s="190" t="s">
        <v>82</v>
      </c>
      <c r="G17" s="190" t="s">
        <v>82</v>
      </c>
      <c r="H17" s="190" t="s">
        <v>82</v>
      </c>
      <c r="I17" s="190" t="s">
        <v>82</v>
      </c>
      <c r="J17" s="190" t="s">
        <v>82</v>
      </c>
      <c r="K17" s="190" t="s">
        <v>82</v>
      </c>
      <c r="L17" s="191" t="s">
        <v>82</v>
      </c>
    </row>
    <row r="18" spans="2:12" x14ac:dyDescent="0.5">
      <c r="B18" s="392"/>
      <c r="C18" s="192" t="s">
        <v>80</v>
      </c>
      <c r="D18" s="190" t="s">
        <v>110</v>
      </c>
      <c r="E18" s="190" t="s">
        <v>82</v>
      </c>
      <c r="F18" s="190" t="s">
        <v>82</v>
      </c>
      <c r="G18" s="190" t="s">
        <v>82</v>
      </c>
      <c r="H18" s="190" t="s">
        <v>82</v>
      </c>
      <c r="I18" s="190" t="s">
        <v>82</v>
      </c>
      <c r="J18" s="190" t="s">
        <v>82</v>
      </c>
      <c r="K18" s="190" t="s">
        <v>82</v>
      </c>
      <c r="L18" s="191" t="s">
        <v>82</v>
      </c>
    </row>
    <row r="19" spans="2:12" x14ac:dyDescent="0.5">
      <c r="B19" s="392"/>
      <c r="C19" s="192" t="s">
        <v>153</v>
      </c>
      <c r="D19" s="190" t="s">
        <v>110</v>
      </c>
      <c r="E19" s="190" t="s">
        <v>82</v>
      </c>
      <c r="F19" s="190" t="s">
        <v>82</v>
      </c>
      <c r="G19" s="190" t="s">
        <v>82</v>
      </c>
      <c r="H19" s="190" t="s">
        <v>82</v>
      </c>
      <c r="I19" s="190" t="s">
        <v>82</v>
      </c>
      <c r="J19" s="190" t="s">
        <v>82</v>
      </c>
      <c r="K19" s="190" t="s">
        <v>82</v>
      </c>
      <c r="L19" s="191" t="s">
        <v>82</v>
      </c>
    </row>
    <row r="20" spans="2:12" x14ac:dyDescent="0.5">
      <c r="B20" s="392"/>
      <c r="C20" s="192" t="s">
        <v>153</v>
      </c>
      <c r="D20" s="190" t="s">
        <v>82</v>
      </c>
      <c r="E20" s="190" t="s">
        <v>82</v>
      </c>
      <c r="F20" s="190" t="s">
        <v>82</v>
      </c>
      <c r="G20" s="190" t="s">
        <v>82</v>
      </c>
      <c r="H20" s="190" t="s">
        <v>82</v>
      </c>
      <c r="I20" s="190" t="s">
        <v>82</v>
      </c>
      <c r="J20" s="190" t="s">
        <v>82</v>
      </c>
      <c r="K20" s="190" t="s">
        <v>82</v>
      </c>
      <c r="L20" s="191" t="s">
        <v>82</v>
      </c>
    </row>
    <row r="21" spans="2:12" x14ac:dyDescent="0.5">
      <c r="B21" s="392"/>
      <c r="C21" s="192" t="s">
        <v>153</v>
      </c>
      <c r="D21" s="190" t="s">
        <v>82</v>
      </c>
      <c r="E21" s="190" t="s">
        <v>82</v>
      </c>
      <c r="F21" s="190" t="s">
        <v>82</v>
      </c>
      <c r="G21" s="190" t="s">
        <v>82</v>
      </c>
      <c r="H21" s="190" t="s">
        <v>82</v>
      </c>
      <c r="I21" s="190" t="s">
        <v>82</v>
      </c>
      <c r="J21" s="190" t="s">
        <v>82</v>
      </c>
      <c r="K21" s="190" t="s">
        <v>82</v>
      </c>
      <c r="L21" s="191" t="s">
        <v>82</v>
      </c>
    </row>
    <row r="22" spans="2:12" x14ac:dyDescent="0.5">
      <c r="B22" s="392"/>
      <c r="C22" s="192" t="s">
        <v>153</v>
      </c>
      <c r="D22" s="190" t="s">
        <v>82</v>
      </c>
      <c r="E22" s="190" t="s">
        <v>82</v>
      </c>
      <c r="F22" s="190" t="s">
        <v>82</v>
      </c>
      <c r="G22" s="190" t="s">
        <v>82</v>
      </c>
      <c r="H22" s="190" t="s">
        <v>82</v>
      </c>
      <c r="I22" s="190" t="s">
        <v>82</v>
      </c>
      <c r="J22" s="190" t="s">
        <v>82</v>
      </c>
      <c r="K22" s="190" t="s">
        <v>82</v>
      </c>
      <c r="L22" s="191" t="s">
        <v>82</v>
      </c>
    </row>
    <row r="23" spans="2:12" ht="26.35" thickBot="1" x14ac:dyDescent="0.55000000000000004">
      <c r="B23" s="393"/>
      <c r="C23" s="193" t="s">
        <v>153</v>
      </c>
      <c r="D23" s="194" t="s">
        <v>153</v>
      </c>
      <c r="E23" s="194" t="s">
        <v>153</v>
      </c>
      <c r="F23" s="194" t="s">
        <v>153</v>
      </c>
      <c r="G23" s="194" t="s">
        <v>153</v>
      </c>
      <c r="H23" s="194" t="s">
        <v>153</v>
      </c>
      <c r="I23" s="194" t="s">
        <v>153</v>
      </c>
      <c r="J23" s="194" t="s">
        <v>153</v>
      </c>
      <c r="K23" s="194" t="s">
        <v>153</v>
      </c>
      <c r="L23" s="195" t="s">
        <v>153</v>
      </c>
    </row>
    <row r="25" spans="2:12" x14ac:dyDescent="0.5">
      <c r="C25" s="180" t="s">
        <v>202</v>
      </c>
    </row>
    <row r="26" spans="2:12" x14ac:dyDescent="0.5">
      <c r="C26" s="180" t="s">
        <v>203</v>
      </c>
    </row>
    <row r="27" spans="2:12" x14ac:dyDescent="0.5">
      <c r="C27" s="180" t="s">
        <v>89</v>
      </c>
    </row>
    <row r="29" spans="2:12" x14ac:dyDescent="0.5">
      <c r="C29" s="180" t="s">
        <v>150</v>
      </c>
    </row>
    <row r="30" spans="2:12" x14ac:dyDescent="0.5">
      <c r="C30" s="180" t="s">
        <v>90</v>
      </c>
    </row>
    <row r="31" spans="2:12" x14ac:dyDescent="0.5">
      <c r="C31" s="180" t="s">
        <v>152</v>
      </c>
    </row>
    <row r="32" spans="2:12" x14ac:dyDescent="0.5">
      <c r="C32" s="180" t="s">
        <v>91</v>
      </c>
    </row>
    <row r="33" spans="3:3" x14ac:dyDescent="0.5">
      <c r="C33" s="180" t="s">
        <v>106</v>
      </c>
    </row>
    <row r="34" spans="3:3" x14ac:dyDescent="0.5">
      <c r="C34" s="180" t="s">
        <v>204</v>
      </c>
    </row>
    <row r="35" spans="3:3" x14ac:dyDescent="0.5">
      <c r="C35" s="180" t="s">
        <v>205</v>
      </c>
    </row>
    <row r="36" spans="3:3" x14ac:dyDescent="0.5">
      <c r="C36" s="180" t="s">
        <v>206</v>
      </c>
    </row>
    <row r="37" spans="3:3" x14ac:dyDescent="0.5">
      <c r="C37" s="180" t="s">
        <v>92</v>
      </c>
    </row>
    <row r="38" spans="3:3" x14ac:dyDescent="0.5">
      <c r="C38" s="180" t="s">
        <v>93</v>
      </c>
    </row>
    <row r="40" spans="3:3" x14ac:dyDescent="0.5">
      <c r="C40" s="180" t="s">
        <v>151</v>
      </c>
    </row>
    <row r="41" spans="3:3" x14ac:dyDescent="0.5">
      <c r="C41" s="180" t="s">
        <v>94</v>
      </c>
    </row>
    <row r="42" spans="3:3" x14ac:dyDescent="0.5">
      <c r="C42" s="180" t="s">
        <v>95</v>
      </c>
    </row>
    <row r="43" spans="3:3" x14ac:dyDescent="0.5">
      <c r="C43" s="180" t="s">
        <v>96</v>
      </c>
    </row>
    <row r="44" spans="3:3" x14ac:dyDescent="0.5">
      <c r="C44" s="180" t="s">
        <v>97</v>
      </c>
    </row>
    <row r="45" spans="3:3" x14ac:dyDescent="0.5">
      <c r="C45" s="18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長寿福祉課</cp:lastModifiedBy>
  <cp:lastPrinted>2021-02-24T09:26:12Z</cp:lastPrinted>
  <dcterms:created xsi:type="dcterms:W3CDTF">2020-01-28T01:12:50Z</dcterms:created>
  <dcterms:modified xsi:type="dcterms:W3CDTF">2025-03-17T09:22:44Z</dcterms:modified>
</cp:coreProperties>
</file>