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長寿福祉課\002 事業推進担当班\ホームページ\★R4加算様式更新\デイ\"/>
    </mc:Choice>
  </mc:AlternateContent>
  <bookViews>
    <workbookView xWindow="0" yWindow="0" windowWidth="16173" windowHeight="9059"/>
  </bookViews>
  <sheets>
    <sheet name="参考別紙１８－２" sheetId="3" r:id="rId1"/>
  </sheets>
  <definedNames>
    <definedName name="_xlnm.Print_Area" localSheetId="0">'参考別紙１８－２'!$A$1:$T$30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3" l="1"/>
  <c r="Q19" i="3"/>
  <c r="P19" i="3"/>
  <c r="P21" i="3" s="1"/>
  <c r="O19" i="3"/>
  <c r="O21" i="3" s="1"/>
  <c r="N19" i="3"/>
  <c r="M19" i="3"/>
  <c r="M21" i="3" s="1"/>
  <c r="L19" i="3"/>
  <c r="L21" i="3" s="1"/>
  <c r="K19" i="3"/>
  <c r="K21" i="3" s="1"/>
  <c r="J19" i="3"/>
  <c r="J21" i="3" s="1"/>
  <c r="I19" i="3"/>
  <c r="I21" i="3" s="1"/>
  <c r="H19" i="3"/>
  <c r="H21" i="3" s="1"/>
  <c r="G19" i="3"/>
  <c r="G21" i="3" s="1"/>
  <c r="S22" i="3" s="1"/>
  <c r="S23" i="3" s="1"/>
  <c r="J29" i="3"/>
  <c r="R21" i="3"/>
  <c r="Q21" i="3"/>
  <c r="N21" i="3"/>
  <c r="P7" i="3"/>
  <c r="S21" i="3" l="1"/>
</calcChain>
</file>

<file path=xl/sharedStrings.xml><?xml version="1.0" encoding="utf-8"?>
<sst xmlns="http://schemas.openxmlformats.org/spreadsheetml/2006/main" count="53" uniqueCount="52">
  <si>
    <t>令和</t>
    <rPh sb="0" eb="2">
      <t>レイワ</t>
    </rPh>
    <phoneticPr fontId="2"/>
  </si>
  <si>
    <t>年</t>
    <rPh sb="0" eb="1">
      <t>ネン</t>
    </rPh>
    <phoneticPr fontId="2"/>
  </si>
  <si>
    <t>（ｂ）</t>
    <phoneticPr fontId="6"/>
  </si>
  <si>
    <t>合計</t>
    <rPh sb="0" eb="2">
      <t>ゴウケイ</t>
    </rPh>
    <phoneticPr fontId="9"/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</si>
  <si>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6"/>
  </si>
  <si>
    <t>②</t>
  </si>
  <si>
    <t>①</t>
  </si>
  <si>
    <t>２月</t>
    <rPh sb="1" eb="2">
      <t>ガツ</t>
    </rPh>
    <phoneticPr fontId="12"/>
  </si>
  <si>
    <t>１月</t>
    <rPh sb="1" eb="2">
      <t>ガツ</t>
    </rPh>
    <phoneticPr fontId="12"/>
  </si>
  <si>
    <t>12月</t>
  </si>
  <si>
    <t>11月</t>
  </si>
  <si>
    <t>10月</t>
    <rPh sb="2" eb="3">
      <t>ガツ</t>
    </rPh>
    <phoneticPr fontId="12"/>
  </si>
  <si>
    <t>９月</t>
    <rPh sb="1" eb="2">
      <t>ガツ</t>
    </rPh>
    <phoneticPr fontId="12"/>
  </si>
  <si>
    <t>８月</t>
    <rPh sb="1" eb="2">
      <t>ガツ</t>
    </rPh>
    <phoneticPr fontId="12"/>
  </si>
  <si>
    <t>７月</t>
    <rPh sb="1" eb="2">
      <t>ガツ</t>
    </rPh>
    <phoneticPr fontId="12"/>
  </si>
  <si>
    <t>６月</t>
    <rPh sb="1" eb="2">
      <t>ガツ</t>
    </rPh>
    <phoneticPr fontId="12"/>
  </si>
  <si>
    <t>５月</t>
    <rPh sb="1" eb="2">
      <t>ガツ</t>
    </rPh>
    <phoneticPr fontId="12"/>
  </si>
  <si>
    <t>４月</t>
    <rPh sb="1" eb="2">
      <t>ガツ</t>
    </rPh>
    <phoneticPr fontId="12"/>
  </si>
  <si>
    <t>率</t>
    <rPh sb="0" eb="1">
      <t>リツ</t>
    </rPh>
    <phoneticPr fontId="12"/>
  </si>
  <si>
    <t>○</t>
    <phoneticPr fontId="6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</si>
  <si>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9"/>
  </si>
  <si>
    <t>（ｃ）</t>
    <phoneticPr fontId="2"/>
  </si>
  <si>
    <t>（ａ）</t>
    <phoneticPr fontId="6"/>
  </si>
  <si>
    <t>３月</t>
    <rPh sb="1" eb="2">
      <t>ガツ</t>
    </rPh>
    <phoneticPr fontId="12"/>
  </si>
  <si>
    <t>４月～２月
合計 ※６</t>
    <rPh sb="1" eb="2">
      <t>ガツ</t>
    </rPh>
    <rPh sb="4" eb="5">
      <t>ガツ</t>
    </rPh>
    <rPh sb="6" eb="8">
      <t>ゴウケイ</t>
    </rPh>
    <rPh sb="7" eb="8">
      <t>ケイ</t>
    </rPh>
    <phoneticPr fontId="12"/>
  </si>
  <si>
    <t>×</t>
    <phoneticPr fontId="2"/>
  </si>
  <si>
    <t>=</t>
    <phoneticPr fontId="2"/>
  </si>
  <si>
    <t>○前年度の実績が６月に満たない場合（新たに事業を開始・再開した場合を含む）及び前年度から定員を概ね25％以上変更しようとする場合の前年度の１月当たりの平均利用延人員数</t>
    <rPh sb="1" eb="4">
      <t>ゼンネンド</t>
    </rPh>
    <rPh sb="2" eb="3">
      <t>ジゼン</t>
    </rPh>
    <rPh sb="5" eb="7">
      <t>ジッセキ</t>
    </rPh>
    <rPh sb="9" eb="10">
      <t>ツキ</t>
    </rPh>
    <rPh sb="11" eb="12">
      <t>ミ</t>
    </rPh>
    <rPh sb="15" eb="17">
      <t>バアイ</t>
    </rPh>
    <rPh sb="18" eb="19">
      <t>アラ</t>
    </rPh>
    <rPh sb="21" eb="23">
      <t>ジギョウ</t>
    </rPh>
    <rPh sb="24" eb="26">
      <t>カイシ</t>
    </rPh>
    <rPh sb="27" eb="29">
      <t>サイカイ</t>
    </rPh>
    <rPh sb="31" eb="33">
      <t>バアイ</t>
    </rPh>
    <rPh sb="34" eb="35">
      <t>フク</t>
    </rPh>
    <rPh sb="37" eb="38">
      <t>オヨ</t>
    </rPh>
    <rPh sb="39" eb="42">
      <t>ゼンネンド</t>
    </rPh>
    <rPh sb="44" eb="46">
      <t>テイイン</t>
    </rPh>
    <rPh sb="47" eb="48">
      <t>オオム</t>
    </rPh>
    <rPh sb="52" eb="54">
      <t>イジョウ</t>
    </rPh>
    <rPh sb="54" eb="56">
      <t>ヘンコウ</t>
    </rPh>
    <rPh sb="62" eb="64">
      <t>バアイ</t>
    </rPh>
    <phoneticPr fontId="2"/>
  </si>
  <si>
    <t>通所リハビリテーション
※１</t>
    <rPh sb="0" eb="2">
      <t>ツウショ</t>
    </rPh>
    <phoneticPr fontId="9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</si>
  <si>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12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</si>
  <si>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2"/>
  </si>
  <si>
    <t>４時間以上５時間未満及び
５時間以上６時間未満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2"/>
  </si>
  <si>
    <t>６時間以上７時間未満及び
７時間以上８時間未満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2"/>
  </si>
  <si>
    <t>２時間未満</t>
    <rPh sb="1" eb="3">
      <t>ジカン</t>
    </rPh>
    <rPh sb="3" eb="5">
      <t>ミマン</t>
    </rPh>
    <phoneticPr fontId="12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</si>
  <si>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2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</si>
  <si>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2"/>
  </si>
  <si>
    <t>６時間以上</t>
    <rPh sb="1" eb="3">
      <t>ジカン</t>
    </rPh>
    <rPh sb="3" eb="5">
      <t>イジョウ</t>
    </rPh>
    <phoneticPr fontId="2"/>
  </si>
  <si>
    <t>○前年度の実績が６月以上の場合の前年度の１月当たりの平均利用延人員数・各月の利用延人員数</t>
    <rPh sb="1" eb="4">
      <t>ゼンネンド</t>
    </rPh>
    <rPh sb="2" eb="3">
      <t>ジゼン</t>
    </rPh>
    <rPh sb="5" eb="7">
      <t>ジッセキ</t>
    </rPh>
    <rPh sb="9" eb="10">
      <t>ツキ</t>
    </rPh>
    <rPh sb="10" eb="12">
      <t>イジョウ</t>
    </rPh>
    <rPh sb="13" eb="15">
      <t>バアイ</t>
    </rPh>
    <rPh sb="16" eb="19">
      <t>ゼンネンド</t>
    </rPh>
    <rPh sb="21" eb="23">
      <t>ツキア</t>
    </rPh>
    <rPh sb="26" eb="28">
      <t>ヘイキン</t>
    </rPh>
    <rPh sb="28" eb="30">
      <t>リヨウ</t>
    </rPh>
    <rPh sb="30" eb="31">
      <t>ノベ</t>
    </rPh>
    <rPh sb="31" eb="34">
      <t>ジンインスウ</t>
    </rPh>
    <rPh sb="35" eb="37">
      <t>カクツキ</t>
    </rPh>
    <rPh sb="38" eb="40">
      <t>リヨウ</t>
    </rPh>
    <rPh sb="40" eb="41">
      <t>ノベ</t>
    </rPh>
    <rPh sb="41" eb="44">
      <t>ジンインスウノベジンイン</t>
    </rPh>
    <phoneticPr fontId="2"/>
  </si>
  <si>
    <t>利用延人員数計算シート（通所リハビリテーション）</t>
    <rPh sb="0" eb="2">
      <t>リヨウ</t>
    </rPh>
    <rPh sb="2" eb="3">
      <t>ノ</t>
    </rPh>
    <rPh sb="3" eb="5">
      <t>ジンイン</t>
    </rPh>
    <rPh sb="5" eb="6">
      <t>スウ</t>
    </rPh>
    <rPh sb="6" eb="8">
      <t>ケイサン</t>
    </rPh>
    <rPh sb="12" eb="14">
      <t>ツウショ</t>
    </rPh>
    <phoneticPr fontId="12"/>
  </si>
  <si>
    <t>通所リハビリテーション費を
算定している月数
(３月を除く）</t>
    <rPh sb="0" eb="2">
      <t>ツウショ</t>
    </rPh>
    <rPh sb="11" eb="12">
      <t>ヒ</t>
    </rPh>
    <rPh sb="14" eb="16">
      <t>サンテイ</t>
    </rPh>
    <rPh sb="20" eb="21">
      <t>ツキ</t>
    </rPh>
    <rPh sb="21" eb="22">
      <t>スウ</t>
    </rPh>
    <rPh sb="25" eb="26">
      <t>ガツ</t>
    </rPh>
    <rPh sb="27" eb="28">
      <t>ノゾ</t>
    </rPh>
    <phoneticPr fontId="9"/>
  </si>
  <si>
    <t>介護予防
通所リハビリテーション
※２</t>
    <rPh sb="0" eb="2">
      <t>カイゴ</t>
    </rPh>
    <rPh sb="2" eb="4">
      <t>ヨボウ</t>
    </rPh>
    <rPh sb="5" eb="7">
      <t>ツウショ</t>
    </rPh>
    <phoneticPr fontId="9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</si>
  <si>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9"/>
  </si>
  <si>
    <t>平均利用延人員数
 （a÷b）　　※４</t>
    <rPh sb="0" eb="2">
      <t>ヘイキン</t>
    </rPh>
    <rPh sb="2" eb="4">
      <t>リヨウ</t>
    </rPh>
    <rPh sb="4" eb="5">
      <t>ノベ</t>
    </rPh>
    <rPh sb="5" eb="8">
      <t>ジンインスウ</t>
    </rPh>
    <phoneticPr fontId="9"/>
  </si>
  <si>
    <r>
      <t>【留意事項】
※１　各月の通所リハビリテーションを利用した人数を、算定している報酬の時間区分別に記入してください。
※２　通所リハビリテーションと介護予防通所リハビリテーションの指定をあわせて受け、通所リハビリテーションと一体的に実施している場合は、
　　　以下の</t>
    </r>
    <r>
      <rPr>
        <b/>
        <u/>
        <sz val="11"/>
        <rFont val="ＭＳ Ｐゴシック"/>
        <family val="3"/>
        <charset val="128"/>
      </rPr>
      <t>いずれか</t>
    </r>
    <r>
      <rPr>
        <sz val="11"/>
        <rFont val="ＭＳ Ｐゴシック"/>
        <family val="3"/>
        <charset val="128"/>
      </rPr>
      <t>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
　　　　　当該日の「同時にサービスの提供を受けた者の最大数」は「６人」となる。また、１月間の営業日が22日であり、すべての営業日の「同時にサービス
　　　　　の提供を受けた者の最大数」が「６人」であった場合、「同時にサービスの提供を受けた者の最大数を営業日ごとに加えた数は「132人」となる。）
※３　１月間（暦月）、正月等の特別な期間を除いて毎日事業を実施した月は○を記入してください。（利用延人員数が6/7になります。）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25" eb="27">
      <t>リヨウ</t>
    </rPh>
    <rPh sb="29" eb="31">
      <t>ニンズウ</t>
    </rPh>
    <rPh sb="33" eb="35">
      <t>サンテイ</t>
    </rPh>
    <rPh sb="39" eb="41">
      <t>ホウシュウ</t>
    </rPh>
    <rPh sb="42" eb="44">
      <t>ジカン</t>
    </rPh>
    <rPh sb="44" eb="46">
      <t>クブン</t>
    </rPh>
    <rPh sb="46" eb="47">
      <t>ベツ</t>
    </rPh>
    <rPh sb="48" eb="50">
      <t>キニュウ</t>
    </rPh>
    <rPh sb="61" eb="63">
      <t>ツウショ</t>
    </rPh>
    <rPh sb="73" eb="79">
      <t>カイゴヨボウツウショ</t>
    </rPh>
    <rPh sb="89" eb="91">
      <t>シテイ</t>
    </rPh>
    <rPh sb="96" eb="97">
      <t>ウ</t>
    </rPh>
    <rPh sb="99" eb="101">
      <t>ツウショ</t>
    </rPh>
    <rPh sb="115" eb="117">
      <t>ジッシ</t>
    </rPh>
    <rPh sb="121" eb="123">
      <t>バアイ</t>
    </rPh>
    <rPh sb="129" eb="131">
      <t>イカ</t>
    </rPh>
    <rPh sb="137" eb="138">
      <t>オコナ</t>
    </rPh>
    <rPh sb="153" eb="155">
      <t>カクツキ</t>
    </rPh>
    <rPh sb="156" eb="162">
      <t>カイゴヨボウツウショ</t>
    </rPh>
    <rPh sb="172" eb="174">
      <t>リヨウ</t>
    </rPh>
    <rPh sb="176" eb="178">
      <t>ニンズウ</t>
    </rPh>
    <rPh sb="198" eb="200">
      <t>ドウジ</t>
    </rPh>
    <rPh sb="206" eb="208">
      <t>テイキョウ</t>
    </rPh>
    <rPh sb="209" eb="210">
      <t>ウ</t>
    </rPh>
    <rPh sb="212" eb="213">
      <t>モノ</t>
    </rPh>
    <rPh sb="214" eb="217">
      <t>サイダイスウ</t>
    </rPh>
    <rPh sb="218" eb="221">
      <t>エイギョウビ</t>
    </rPh>
    <rPh sb="224" eb="225">
      <t>クワ</t>
    </rPh>
    <rPh sb="227" eb="228">
      <t>カズ</t>
    </rPh>
    <rPh sb="229" eb="231">
      <t>キニュウ</t>
    </rPh>
    <rPh sb="237" eb="238">
      <t>レイ</t>
    </rPh>
    <rPh sb="241" eb="244">
      <t>エイギョウビ</t>
    </rPh>
    <rPh sb="250" eb="251">
      <t>トキ</t>
    </rPh>
    <rPh sb="254" eb="255">
      <t>トキ</t>
    </rPh>
    <rPh sb="256" eb="258">
      <t>ドウジ</t>
    </rPh>
    <rPh sb="263" eb="265">
      <t>テイキョウ</t>
    </rPh>
    <rPh sb="266" eb="267">
      <t>ウ</t>
    </rPh>
    <rPh sb="269" eb="270">
      <t>モノ</t>
    </rPh>
    <rPh sb="272" eb="273">
      <t>ニン</t>
    </rPh>
    <rPh sb="276" eb="277">
      <t>トキ</t>
    </rPh>
    <rPh sb="280" eb="281">
      <t>トキ</t>
    </rPh>
    <rPh sb="282" eb="284">
      <t>ドウジ</t>
    </rPh>
    <rPh sb="289" eb="291">
      <t>テイキョウ</t>
    </rPh>
    <rPh sb="292" eb="293">
      <t>ウ</t>
    </rPh>
    <rPh sb="295" eb="296">
      <t>モノ</t>
    </rPh>
    <rPh sb="298" eb="299">
      <t>ニン</t>
    </rPh>
    <rPh sb="302" eb="304">
      <t>バアイ</t>
    </rPh>
    <rPh sb="311" eb="313">
      <t>トウガイ</t>
    </rPh>
    <rPh sb="313" eb="314">
      <t>ビ</t>
    </rPh>
    <rPh sb="316" eb="318">
      <t>ドウジ</t>
    </rPh>
    <rPh sb="324" eb="326">
      <t>テイキョウ</t>
    </rPh>
    <rPh sb="327" eb="328">
      <t>ウ</t>
    </rPh>
    <rPh sb="330" eb="331">
      <t>モノ</t>
    </rPh>
    <rPh sb="332" eb="335">
      <t>サイダイスウ</t>
    </rPh>
    <rPh sb="339" eb="340">
      <t>ニン</t>
    </rPh>
    <rPh sb="349" eb="350">
      <t>ツキ</t>
    </rPh>
    <rPh sb="350" eb="351">
      <t>アイダ</t>
    </rPh>
    <rPh sb="352" eb="355">
      <t>エイギョウビ</t>
    </rPh>
    <rPh sb="358" eb="359">
      <t>ニチ</t>
    </rPh>
    <rPh sb="367" eb="370">
      <t>エイギョウビ</t>
    </rPh>
    <rPh sb="372" eb="374">
      <t>ドウジ</t>
    </rPh>
    <rPh sb="386" eb="388">
      <t>テイキョウ</t>
    </rPh>
    <rPh sb="389" eb="390">
      <t>ウ</t>
    </rPh>
    <rPh sb="392" eb="393">
      <t>モノ</t>
    </rPh>
    <rPh sb="394" eb="397">
      <t>サイダイスウ</t>
    </rPh>
    <rPh sb="401" eb="402">
      <t>ニン</t>
    </rPh>
    <rPh sb="407" eb="409">
      <t>バアイ</t>
    </rPh>
    <rPh sb="411" eb="413">
      <t>ドウジ</t>
    </rPh>
    <rPh sb="419" eb="421">
      <t>テイキョウ</t>
    </rPh>
    <rPh sb="422" eb="423">
      <t>ウ</t>
    </rPh>
    <rPh sb="425" eb="426">
      <t>モノ</t>
    </rPh>
    <rPh sb="427" eb="430">
      <t>サイダイスウ</t>
    </rPh>
    <rPh sb="431" eb="434">
      <t>エイギョウビ</t>
    </rPh>
    <rPh sb="437" eb="438">
      <t>クワ</t>
    </rPh>
    <rPh sb="440" eb="441">
      <t>カズ</t>
    </rPh>
    <rPh sb="446" eb="447">
      <t>ニン</t>
    </rPh>
    <rPh sb="458" eb="460">
      <t>ゲッカン</t>
    </rPh>
    <rPh sb="461" eb="462">
      <t>コヨミ</t>
    </rPh>
    <rPh sb="462" eb="463">
      <t>ツキ</t>
    </rPh>
    <rPh sb="465" eb="467">
      <t>ショウガツ</t>
    </rPh>
    <rPh sb="467" eb="468">
      <t>トウ</t>
    </rPh>
    <rPh sb="469" eb="471">
      <t>トクベツ</t>
    </rPh>
    <rPh sb="472" eb="474">
      <t>キカン</t>
    </rPh>
    <rPh sb="475" eb="476">
      <t>ノゾ</t>
    </rPh>
    <rPh sb="478" eb="480">
      <t>マイニチ</t>
    </rPh>
    <rPh sb="480" eb="482">
      <t>ジギョウ</t>
    </rPh>
    <rPh sb="483" eb="485">
      <t>ジッシ</t>
    </rPh>
    <rPh sb="487" eb="488">
      <t>ツキ</t>
    </rPh>
    <rPh sb="491" eb="493">
      <t>キニュウ</t>
    </rPh>
    <phoneticPr fontId="12"/>
  </si>
  <si>
    <t>利用定員　※６</t>
    <rPh sb="0" eb="2">
      <t>リヨウ</t>
    </rPh>
    <rPh sb="2" eb="4">
      <t>テイイン</t>
    </rPh>
    <phoneticPr fontId="2"/>
  </si>
  <si>
    <t>１月当たりの営業日数　※７</t>
    <rPh sb="1" eb="3">
      <t>ツキア</t>
    </rPh>
    <rPh sb="6" eb="8">
      <t>エイギョウ</t>
    </rPh>
    <rPh sb="8" eb="10">
      <t>ニッスウ</t>
    </rPh>
    <phoneticPr fontId="2"/>
  </si>
  <si>
    <t>平均利用延人員数　※８</t>
    <rPh sb="0" eb="2">
      <t>ヘイキン</t>
    </rPh>
    <rPh sb="2" eb="4">
      <t>リヨウ</t>
    </rPh>
    <rPh sb="4" eb="5">
      <t>ノベ</t>
    </rPh>
    <rPh sb="5" eb="8">
      <t>ジンインスウ</t>
    </rPh>
    <phoneticPr fontId="2"/>
  </si>
  <si>
    <t>※４　（c）の値を、申請様式の（２）の「利用延人員数の減少が生じた月の前年度の１月当たりの平均利用延人員数」に記入してください。（令和３年２月又は３月の利用延人員数の減少に係る届出を行う場合は、（ｃ）の値のほか、前年同月（令和２年２月又は３月）の利用延人員数を記入することもできます。）
　ただし、３％加算の算定を希望する場合は、（ｃ）の値を小数第３位で四捨五入した値を、申請様式の（２）の「利用延人員数の減少が生じた月の前年度の１月当たりの平均利用延人員数」に記入してください。</t>
    <rPh sb="7" eb="8">
      <t>アタイ</t>
    </rPh>
    <rPh sb="10" eb="12">
      <t>シンセイ</t>
    </rPh>
    <rPh sb="12" eb="14">
      <t>ヨウシキ</t>
    </rPh>
    <rPh sb="55" eb="57">
      <t>キニュウ</t>
    </rPh>
    <rPh sb="151" eb="153">
      <t>カサン</t>
    </rPh>
    <rPh sb="154" eb="156">
      <t>サンテイ</t>
    </rPh>
    <rPh sb="157" eb="159">
      <t>キボウ</t>
    </rPh>
    <rPh sb="161" eb="163">
      <t>バアイ</t>
    </rPh>
    <rPh sb="169" eb="170">
      <t>アタイ</t>
    </rPh>
    <rPh sb="171" eb="173">
      <t>ショウスウ</t>
    </rPh>
    <rPh sb="173" eb="174">
      <t>ダイ</t>
    </rPh>
    <rPh sb="175" eb="176">
      <t>イ</t>
    </rPh>
    <rPh sb="177" eb="181">
      <t>シシャゴニュウ</t>
    </rPh>
    <rPh sb="183" eb="184">
      <t>アタイ</t>
    </rPh>
    <rPh sb="186" eb="188">
      <t>シンセイ</t>
    </rPh>
    <rPh sb="188" eb="190">
      <t>ヨウシキ</t>
    </rPh>
    <rPh sb="196" eb="198">
      <t>リヨウ</t>
    </rPh>
    <rPh sb="198" eb="199">
      <t>ノ</t>
    </rPh>
    <rPh sb="199" eb="202">
      <t>ジンインスウ</t>
    </rPh>
    <rPh sb="203" eb="205">
      <t>ゲンショウ</t>
    </rPh>
    <rPh sb="206" eb="207">
      <t>ショウ</t>
    </rPh>
    <rPh sb="209" eb="210">
      <t>ツキ</t>
    </rPh>
    <rPh sb="211" eb="214">
      <t>ゼンネンド</t>
    </rPh>
    <rPh sb="216" eb="217">
      <t>ツキ</t>
    </rPh>
    <rPh sb="217" eb="218">
      <t>ア</t>
    </rPh>
    <rPh sb="221" eb="223">
      <t>ヘイキン</t>
    </rPh>
    <rPh sb="223" eb="225">
      <t>リヨウ</t>
    </rPh>
    <rPh sb="225" eb="226">
      <t>ノ</t>
    </rPh>
    <rPh sb="226" eb="229">
      <t>ジンインスウ</t>
    </rPh>
    <rPh sb="231" eb="233">
      <t>キニュウ</t>
    </rPh>
    <phoneticPr fontId="2"/>
  </si>
  <si>
    <t>【留意事項】
※６　大分市に届け出た利用定員数を記入してください。
※７　予定される１月当たりの営業日数を記入してください。
※８　（ｄ）の値を、申請様式の（２）の「利用延人員数の減少が生じた月の前年度の１月当たりの平均利用延人員数」に記入してください。
　　　ただし、３％加算の算定を希望する場合は、（ｄ）の値を小数第３位で四捨五入した値を、申請様式の（２）の「利用延人員数の減少が生じた月の前年度の１月当たりの平均利用延人員数」に記入してください。</t>
    <rPh sb="1" eb="3">
      <t>リュウイ</t>
    </rPh>
    <rPh sb="3" eb="5">
      <t>ジコウ</t>
    </rPh>
    <rPh sb="10" eb="13">
      <t>オオイタシ</t>
    </rPh>
    <rPh sb="14" eb="15">
      <t>トド</t>
    </rPh>
    <rPh sb="16" eb="17">
      <t>デ</t>
    </rPh>
    <rPh sb="18" eb="20">
      <t>リヨウ</t>
    </rPh>
    <rPh sb="20" eb="23">
      <t>テイインスウ</t>
    </rPh>
    <rPh sb="24" eb="26">
      <t>キニュウ</t>
    </rPh>
    <rPh sb="37" eb="39">
      <t>ヨテイ</t>
    </rPh>
    <rPh sb="43" eb="45">
      <t>ツキア</t>
    </rPh>
    <rPh sb="48" eb="50">
      <t>エイギョウ</t>
    </rPh>
    <rPh sb="50" eb="52">
      <t>ニッスウ</t>
    </rPh>
    <rPh sb="53" eb="55">
      <t>キニュウ</t>
    </rPh>
    <phoneticPr fontId="2"/>
  </si>
  <si>
    <r>
      <t>　</t>
    </r>
    <r>
      <rPr>
        <sz val="11"/>
        <color rgb="FFFF0000"/>
        <rFont val="ＭＳ Ｐゴシック"/>
        <family val="3"/>
        <charset val="128"/>
      </rPr>
      <t>　※　青色セルには数値を入力し、緑色セルにはプルダウンから選択して入力してください。入力された数値等に基づき、黄色セルに算定結果が表示されます。</t>
    </r>
    <rPh sb="4" eb="6">
      <t>アオイロ</t>
    </rPh>
    <rPh sb="10" eb="12">
      <t>スウチ</t>
    </rPh>
    <rPh sb="13" eb="15">
      <t>ニュウリョク</t>
    </rPh>
    <rPh sb="17" eb="19">
      <t>ミドリイロ</t>
    </rPh>
    <rPh sb="30" eb="32">
      <t>センタク</t>
    </rPh>
    <rPh sb="34" eb="36">
      <t>ニュウリョク</t>
    </rPh>
    <rPh sb="43" eb="45">
      <t>ニュウリョク</t>
    </rPh>
    <rPh sb="48" eb="50">
      <t>スウチ</t>
    </rPh>
    <rPh sb="50" eb="51">
      <t>トウ</t>
    </rPh>
    <rPh sb="52" eb="53">
      <t>モト</t>
    </rPh>
    <rPh sb="56" eb="58">
      <t>キイロ</t>
    </rPh>
    <rPh sb="61" eb="63">
      <t>サンテイ</t>
    </rPh>
    <rPh sb="63" eb="65">
      <t>ケッカ</t>
    </rPh>
    <rPh sb="66" eb="68">
      <t>ヒョウジ</t>
    </rPh>
    <phoneticPr fontId="2"/>
  </si>
  <si>
    <t>（参考別紙18-2）</t>
    <rPh sb="1" eb="3">
      <t>サンコウ</t>
    </rPh>
    <rPh sb="3" eb="5">
      <t>ベッシ</t>
    </rPh>
    <phoneticPr fontId="2"/>
  </si>
  <si>
    <t>事業所名</t>
    <rPh sb="0" eb="3">
      <t>ジギョウショ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</si>
</sst>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0.000"/>
    <numFmt numFmtId="177" formatCode="0_ ;[Red]\-0\ "/>
    <numFmt numFmtId="178" formatCode="#,##0_ ;[Red]\-#,##0\ "/>
    <numFmt numFmtId="179" formatCode="&quot;令&quot;&quot;和&quot;0&quot;年&quot;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45">
    <xf numFmtId="0" fontId="0" fillId="0" borderId="0" xfId="0"/>
    <xf numFmtId="0" fontId="8" fillId="5" borderId="3" xfId="4" applyFont="1" applyFill="1" applyBorder="1" applyAlignment="1" applyProtection="1">
      <alignment horizontal="center" vertical="center" textRotation="255"/>
    </xf>
    <xf numFmtId="178" fontId="11" fillId="0" borderId="15" xfId="7" applyNumberFormat="1" applyFont="1" applyFill="1" applyBorder="1" applyAlignment="1" applyProtection="1">
      <alignment vertical="center"/>
    </xf>
    <xf numFmtId="12" fontId="8" fillId="4" borderId="1" xfId="6" applyNumberFormat="1" applyFont="1" applyFill="1" applyBorder="1" applyAlignment="1" applyProtection="1">
      <alignment horizontal="center"/>
      <protection locked="0"/>
    </xf>
    <xf numFmtId="2" fontId="4" fillId="0" borderId="15" xfId="6" applyNumberFormat="1" applyFont="1" applyFill="1" applyBorder="1" applyAlignment="1" applyProtection="1"/>
    <xf numFmtId="178" fontId="11" fillId="0" borderId="9" xfId="7" applyNumberFormat="1" applyFont="1" applyFill="1" applyBorder="1" applyAlignment="1" applyProtection="1">
      <alignment vertical="center"/>
    </xf>
    <xf numFmtId="178" fontId="4" fillId="0" borderId="9" xfId="6" applyNumberFormat="1" applyFont="1" applyFill="1" applyBorder="1" applyAlignment="1" applyProtection="1">
      <alignment vertical="center"/>
    </xf>
    <xf numFmtId="178" fontId="4" fillId="0" borderId="1" xfId="6" applyNumberFormat="1" applyFont="1" applyFill="1" applyBorder="1" applyAlignment="1" applyProtection="1">
      <alignment vertical="center"/>
    </xf>
    <xf numFmtId="0" fontId="10" fillId="0" borderId="2" xfId="4" applyFont="1" applyFill="1" applyBorder="1" applyAlignment="1" applyProtection="1">
      <alignment horizontal="left" vertical="center" wrapText="1"/>
    </xf>
    <xf numFmtId="0" fontId="8" fillId="0" borderId="2" xfId="4" applyFont="1" applyBorder="1" applyAlignment="1" applyProtection="1">
      <alignment horizontal="center" vertical="center"/>
    </xf>
    <xf numFmtId="0" fontId="8" fillId="0" borderId="3" xfId="4" applyFont="1" applyBorder="1" applyAlignment="1" applyProtection="1">
      <alignment horizontal="center" vertical="center" textRotation="255"/>
    </xf>
    <xf numFmtId="0" fontId="8" fillId="0" borderId="13" xfId="4" applyFont="1" applyBorder="1" applyAlignment="1" applyProtection="1">
      <alignment horizontal="center" vertical="center" shrinkToFit="1"/>
    </xf>
    <xf numFmtId="0" fontId="10" fillId="5" borderId="9" xfId="4" applyFont="1" applyFill="1" applyBorder="1" applyAlignment="1" applyProtection="1">
      <alignment horizontal="center"/>
    </xf>
    <xf numFmtId="0" fontId="10" fillId="5" borderId="2" xfId="4" applyFont="1" applyFill="1" applyBorder="1" applyAlignment="1" applyProtection="1">
      <alignment horizontal="center"/>
    </xf>
    <xf numFmtId="0" fontId="10" fillId="5" borderId="1" xfId="4" applyFont="1" applyFill="1" applyBorder="1" applyAlignment="1" applyProtection="1">
      <alignment horizontal="center"/>
    </xf>
    <xf numFmtId="0" fontId="10" fillId="5" borderId="4" xfId="4" applyFont="1" applyFill="1" applyBorder="1" applyAlignment="1" applyProtection="1">
      <alignment horizontal="center" vertical="center"/>
    </xf>
    <xf numFmtId="0" fontId="10" fillId="5" borderId="5" xfId="4" applyFont="1" applyFill="1" applyBorder="1" applyAlignment="1" applyProtection="1">
      <alignment horizontal="center" vertical="center"/>
    </xf>
    <xf numFmtId="0" fontId="10" fillId="5" borderId="5" xfId="4" applyFont="1" applyFill="1" applyBorder="1" applyAlignment="1" applyProtection="1">
      <alignment vertical="center"/>
    </xf>
    <xf numFmtId="0" fontId="10" fillId="5" borderId="6" xfId="4" applyFont="1" applyFill="1" applyBorder="1" applyAlignment="1" applyProtection="1">
      <alignment vertical="center" textRotation="255"/>
    </xf>
    <xf numFmtId="0" fontId="10" fillId="5" borderId="12" xfId="4" applyFont="1" applyFill="1" applyBorder="1" applyAlignment="1" applyProtection="1">
      <alignment horizontal="center" vertical="center"/>
    </xf>
    <xf numFmtId="0" fontId="10" fillId="5" borderId="11" xfId="4" applyFont="1" applyFill="1" applyBorder="1" applyAlignment="1" applyProtection="1">
      <alignment horizontal="center" vertical="center"/>
    </xf>
    <xf numFmtId="0" fontId="10" fillId="5" borderId="11" xfId="4" applyFont="1" applyFill="1" applyBorder="1" applyAlignment="1" applyProtection="1">
      <alignment vertical="center"/>
    </xf>
    <xf numFmtId="0" fontId="10" fillId="5" borderId="13" xfId="4" applyFont="1" applyFill="1" applyBorder="1" applyAlignment="1" applyProtection="1">
      <alignment vertical="center" textRotation="255"/>
    </xf>
    <xf numFmtId="178" fontId="4" fillId="3" borderId="27" xfId="6" applyNumberFormat="1" applyFont="1" applyFill="1" applyBorder="1" applyAlignment="1" applyProtection="1">
      <alignment vertical="center"/>
      <protection locked="0"/>
    </xf>
    <xf numFmtId="178" fontId="4" fillId="3" borderId="25" xfId="6" applyNumberFormat="1" applyFont="1" applyFill="1" applyBorder="1" applyAlignment="1" applyProtection="1">
      <alignment vertical="center"/>
      <protection locked="0"/>
    </xf>
    <xf numFmtId="178" fontId="4" fillId="3" borderId="4" xfId="6" applyNumberFormat="1" applyFont="1" applyFill="1" applyBorder="1" applyAlignment="1" applyProtection="1">
      <alignment vertical="center"/>
      <protection locked="0"/>
    </xf>
    <xf numFmtId="178" fontId="4" fillId="3" borderId="8" xfId="6" applyNumberFormat="1" applyFont="1" applyFill="1" applyBorder="1" applyAlignment="1" applyProtection="1">
      <alignment vertical="center"/>
      <protection locked="0"/>
    </xf>
    <xf numFmtId="178" fontId="4" fillId="3" borderId="0" xfId="6" applyNumberFormat="1" applyFont="1" applyFill="1" applyBorder="1" applyAlignment="1" applyProtection="1">
      <alignment vertical="center"/>
      <protection locked="0"/>
    </xf>
    <xf numFmtId="178" fontId="4" fillId="3" borderId="19" xfId="6" applyNumberFormat="1" applyFont="1" applyFill="1" applyBorder="1" applyAlignment="1" applyProtection="1">
      <alignment vertical="center"/>
      <protection locked="0"/>
    </xf>
    <xf numFmtId="178" fontId="4" fillId="3" borderId="14" xfId="6" applyNumberFormat="1" applyFont="1" applyFill="1" applyBorder="1" applyAlignment="1" applyProtection="1">
      <alignment vertical="center"/>
      <protection locked="0"/>
    </xf>
    <xf numFmtId="178" fontId="4" fillId="3" borderId="30" xfId="6" applyNumberFormat="1" applyFont="1" applyFill="1" applyBorder="1" applyAlignment="1" applyProtection="1">
      <alignment vertical="center"/>
      <protection locked="0"/>
    </xf>
    <xf numFmtId="178" fontId="4" fillId="3" borderId="26" xfId="6" applyNumberFormat="1" applyFont="1" applyFill="1" applyBorder="1" applyAlignment="1" applyProtection="1">
      <alignment vertical="center"/>
      <protection locked="0"/>
    </xf>
    <xf numFmtId="178" fontId="4" fillId="3" borderId="5" xfId="6" applyNumberFormat="1" applyFont="1" applyFill="1" applyBorder="1" applyAlignment="1" applyProtection="1">
      <alignment vertical="center"/>
      <protection locked="0"/>
    </xf>
    <xf numFmtId="2" fontId="4" fillId="2" borderId="1" xfId="6" applyNumberFormat="1" applyFont="1" applyFill="1" applyBorder="1" applyAlignment="1" applyProtection="1"/>
    <xf numFmtId="2" fontId="4" fillId="2" borderId="2" xfId="6" applyNumberFormat="1" applyFont="1" applyFill="1" applyBorder="1" applyAlignment="1" applyProtection="1"/>
    <xf numFmtId="0" fontId="11" fillId="0" borderId="0" xfId="3" applyFont="1" applyAlignment="1">
      <alignment vertical="center"/>
    </xf>
    <xf numFmtId="0" fontId="11" fillId="0" borderId="0" xfId="3" applyFont="1">
      <alignment vertical="center"/>
    </xf>
    <xf numFmtId="0" fontId="11" fillId="5" borderId="0" xfId="3" applyFont="1" applyFill="1">
      <alignment vertical="center"/>
    </xf>
    <xf numFmtId="12" fontId="8" fillId="0" borderId="19" xfId="4" applyNumberFormat="1" applyFont="1" applyBorder="1" applyAlignment="1" applyProtection="1">
      <alignment horizontal="center" vertical="center"/>
    </xf>
    <xf numFmtId="12" fontId="8" fillId="0" borderId="25" xfId="4" applyNumberFormat="1" applyFont="1" applyBorder="1" applyAlignment="1" applyProtection="1">
      <alignment horizontal="center" vertical="center"/>
    </xf>
    <xf numFmtId="0" fontId="8" fillId="0" borderId="25" xfId="4" applyNumberFormat="1" applyFont="1" applyBorder="1" applyAlignment="1" applyProtection="1">
      <alignment horizontal="center" vertical="center"/>
    </xf>
    <xf numFmtId="12" fontId="8" fillId="5" borderId="10" xfId="4" applyNumberFormat="1" applyFont="1" applyFill="1" applyBorder="1" applyAlignment="1" applyProtection="1">
      <alignment horizontal="center" vertical="center"/>
    </xf>
    <xf numFmtId="12" fontId="8" fillId="5" borderId="25" xfId="4" applyNumberFormat="1" applyFont="1" applyFill="1" applyBorder="1" applyAlignment="1" applyProtection="1">
      <alignment horizontal="center" vertical="center"/>
    </xf>
    <xf numFmtId="0" fontId="8" fillId="0" borderId="21" xfId="4" applyNumberFormat="1" applyFont="1" applyBorder="1" applyAlignment="1" applyProtection="1">
      <alignment horizontal="center" vertical="center"/>
    </xf>
    <xf numFmtId="0" fontId="8" fillId="0" borderId="10" xfId="4" applyNumberFormat="1" applyFont="1" applyBorder="1" applyAlignment="1" applyProtection="1">
      <alignment horizontal="center" vertical="center"/>
    </xf>
    <xf numFmtId="0" fontId="8" fillId="0" borderId="1" xfId="4" applyNumberFormat="1" applyFont="1" applyFill="1" applyBorder="1" applyAlignment="1" applyProtection="1">
      <alignment horizontal="center" vertical="center"/>
    </xf>
    <xf numFmtId="0" fontId="8" fillId="5" borderId="1" xfId="4" applyNumberFormat="1" applyFont="1" applyFill="1" applyBorder="1" applyAlignment="1" applyProtection="1">
      <alignment horizontal="center"/>
    </xf>
    <xf numFmtId="0" fontId="11" fillId="0" borderId="0" xfId="3" applyFont="1" applyFill="1" applyAlignment="1">
      <alignment vertical="center"/>
    </xf>
    <xf numFmtId="0" fontId="8" fillId="0" borderId="0" xfId="4" applyFont="1" applyFill="1" applyBorder="1" applyAlignment="1" applyProtection="1">
      <alignment horizontal="left" vertical="center"/>
    </xf>
    <xf numFmtId="0" fontId="4" fillId="0" borderId="0" xfId="4" applyFont="1" applyFill="1" applyBorder="1" applyAlignment="1" applyProtection="1">
      <alignment horizontal="left" vertical="center"/>
    </xf>
    <xf numFmtId="0" fontId="14" fillId="0" borderId="0" xfId="5" applyFont="1" applyFill="1">
      <alignment vertical="center"/>
    </xf>
    <xf numFmtId="0" fontId="8" fillId="0" borderId="0" xfId="4" applyFont="1" applyFill="1" applyAlignment="1" applyProtection="1">
      <alignment horizontal="center" vertical="center"/>
    </xf>
    <xf numFmtId="0" fontId="11" fillId="0" borderId="0" xfId="3" applyFont="1" applyFill="1" applyAlignment="1">
      <alignment vertical="center" wrapText="1"/>
    </xf>
    <xf numFmtId="0" fontId="11" fillId="0" borderId="0" xfId="3" applyFont="1" applyFill="1">
      <alignment vertical="center"/>
    </xf>
    <xf numFmtId="0" fontId="14" fillId="0" borderId="0" xfId="5" applyFont="1" applyFill="1" applyProtection="1">
      <alignment vertical="center"/>
    </xf>
    <xf numFmtId="0" fontId="11" fillId="0" borderId="0" xfId="0" applyFont="1" applyFill="1"/>
    <xf numFmtId="0" fontId="10" fillId="0" borderId="0" xfId="4" applyFont="1" applyFill="1" applyAlignment="1" applyProtection="1">
      <alignment vertical="center"/>
    </xf>
    <xf numFmtId="0" fontId="16" fillId="0" borderId="0" xfId="5" applyFont="1" applyFill="1" applyProtection="1">
      <alignment vertical="center"/>
    </xf>
    <xf numFmtId="49" fontId="4" fillId="0" borderId="7" xfId="4" applyNumberFormat="1" applyFont="1" applyFill="1" applyBorder="1" applyAlignment="1" applyProtection="1">
      <alignment horizontal="left" shrinkToFit="1"/>
    </xf>
    <xf numFmtId="49" fontId="4" fillId="0" borderId="0" xfId="4" applyNumberFormat="1" applyFont="1" applyFill="1" applyBorder="1" applyAlignment="1" applyProtection="1">
      <alignment horizontal="left" shrinkToFit="1"/>
    </xf>
    <xf numFmtId="0" fontId="10" fillId="5" borderId="3" xfId="4" applyFont="1" applyFill="1" applyBorder="1" applyAlignment="1" applyProtection="1"/>
    <xf numFmtId="0" fontId="10" fillId="5" borderId="2" xfId="4" applyFont="1" applyFill="1" applyBorder="1" applyAlignment="1" applyProtection="1"/>
    <xf numFmtId="0" fontId="10" fillId="5" borderId="1" xfId="4" applyFont="1" applyFill="1" applyBorder="1" applyAlignment="1" applyProtection="1"/>
    <xf numFmtId="0" fontId="10" fillId="5" borderId="2" xfId="4" applyFont="1" applyFill="1" applyBorder="1" applyAlignment="1" applyProtection="1">
      <alignment horizontal="right"/>
    </xf>
    <xf numFmtId="0" fontId="10" fillId="3" borderId="2" xfId="4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vertical="top" wrapText="1"/>
    </xf>
    <xf numFmtId="177" fontId="11" fillId="2" borderId="10" xfId="7" applyNumberFormat="1" applyFont="1" applyFill="1" applyBorder="1" applyAlignment="1" applyProtection="1">
      <alignment vertical="center"/>
    </xf>
    <xf numFmtId="176" fontId="7" fillId="2" borderId="16" xfId="6" applyNumberFormat="1" applyFont="1" applyFill="1" applyBorder="1" applyAlignment="1" applyProtection="1">
      <alignment vertical="center"/>
    </xf>
    <xf numFmtId="49" fontId="4" fillId="0" borderId="0" xfId="4" quotePrefix="1" applyNumberFormat="1" applyFont="1" applyFill="1" applyBorder="1" applyAlignment="1" applyProtection="1">
      <alignment horizontal="left" shrinkToFit="1"/>
    </xf>
    <xf numFmtId="0" fontId="15" fillId="0" borderId="0" xfId="4" applyFont="1" applyFill="1" applyAlignment="1" applyProtection="1">
      <alignment horizontal="center"/>
    </xf>
    <xf numFmtId="0" fontId="4" fillId="0" borderId="0" xfId="4" applyFont="1" applyFill="1" applyBorder="1" applyAlignment="1" applyProtection="1">
      <alignment horizontal="center" vertical="center" wrapText="1"/>
    </xf>
    <xf numFmtId="9" fontId="4" fillId="0" borderId="0" xfId="1" applyFont="1" applyFill="1" applyBorder="1" applyAlignment="1" applyProtection="1">
      <alignment horizontal="center" vertical="center" wrapText="1"/>
    </xf>
    <xf numFmtId="178" fontId="4" fillId="3" borderId="45" xfId="6" applyNumberFormat="1" applyFont="1" applyFill="1" applyBorder="1" applyAlignment="1" applyProtection="1">
      <alignment vertical="center"/>
      <protection locked="0"/>
    </xf>
    <xf numFmtId="0" fontId="18" fillId="0" borderId="0" xfId="4" applyFont="1" applyFill="1" applyAlignment="1" applyProtection="1">
      <alignment vertical="center"/>
    </xf>
    <xf numFmtId="0" fontId="8" fillId="5" borderId="13" xfId="4" applyFont="1" applyFill="1" applyBorder="1" applyAlignment="1" applyProtection="1">
      <alignment horizontal="center" vertical="center" textRotation="255"/>
    </xf>
    <xf numFmtId="0" fontId="8" fillId="5" borderId="12" xfId="4" applyNumberFormat="1" applyFont="1" applyFill="1" applyBorder="1" applyAlignment="1" applyProtection="1">
      <alignment horizontal="center"/>
    </xf>
    <xf numFmtId="176" fontId="4" fillId="2" borderId="12" xfId="6" applyNumberFormat="1" applyFont="1" applyFill="1" applyBorder="1" applyAlignment="1" applyProtection="1"/>
    <xf numFmtId="2" fontId="4" fillId="2" borderId="12" xfId="6" applyNumberFormat="1" applyFont="1" applyFill="1" applyBorder="1" applyAlignment="1" applyProtection="1"/>
    <xf numFmtId="0" fontId="17" fillId="0" borderId="0" xfId="4" applyFont="1" applyFill="1" applyAlignment="1" applyProtection="1">
      <alignment vertical="center"/>
    </xf>
    <xf numFmtId="0" fontId="22" fillId="0" borderId="9" xfId="4" applyFont="1" applyFill="1" applyBorder="1" applyAlignment="1" applyProtection="1">
      <alignment vertical="center" shrinkToFit="1"/>
    </xf>
    <xf numFmtId="0" fontId="4" fillId="0" borderId="0" xfId="4" applyFont="1" applyFill="1" applyBorder="1" applyAlignment="1" applyProtection="1">
      <alignment horizontal="left" vertical="top" wrapText="1"/>
    </xf>
    <xf numFmtId="0" fontId="20" fillId="0" borderId="4" xfId="5" applyFont="1" applyFill="1" applyBorder="1" applyAlignment="1" applyProtection="1">
      <alignment horizontal="left" vertical="top" wrapText="1"/>
    </xf>
    <xf numFmtId="0" fontId="20" fillId="0" borderId="8" xfId="5" applyFont="1" applyFill="1" applyBorder="1" applyAlignment="1" applyProtection="1">
      <alignment horizontal="left" vertical="top" wrapText="1"/>
    </xf>
    <xf numFmtId="0" fontId="10" fillId="5" borderId="3" xfId="4" applyFont="1" applyFill="1" applyBorder="1" applyAlignment="1" applyProtection="1">
      <alignment horizontal="center" wrapText="1"/>
    </xf>
    <xf numFmtId="0" fontId="10" fillId="5" borderId="2" xfId="4" applyFont="1" applyFill="1" applyBorder="1" applyAlignment="1" applyProtection="1">
      <alignment horizontal="center" wrapText="1"/>
    </xf>
    <xf numFmtId="0" fontId="10" fillId="5" borderId="1" xfId="4" applyFont="1" applyFill="1" applyBorder="1" applyAlignment="1" applyProtection="1">
      <alignment horizontal="center" wrapText="1"/>
    </xf>
    <xf numFmtId="179" fontId="10" fillId="2" borderId="3" xfId="4" applyNumberFormat="1" applyFont="1" applyFill="1" applyBorder="1" applyAlignment="1" applyProtection="1">
      <alignment horizontal="center"/>
    </xf>
    <xf numFmtId="179" fontId="10" fillId="2" borderId="2" xfId="4" applyNumberFormat="1" applyFont="1" applyFill="1" applyBorder="1" applyAlignment="1" applyProtection="1">
      <alignment horizontal="center"/>
    </xf>
    <xf numFmtId="179" fontId="10" fillId="2" borderId="1" xfId="4" applyNumberFormat="1" applyFont="1" applyFill="1" applyBorder="1" applyAlignment="1" applyProtection="1">
      <alignment horizontal="center"/>
    </xf>
    <xf numFmtId="42" fontId="8" fillId="0" borderId="39" xfId="4" applyNumberFormat="1" applyFont="1" applyBorder="1" applyAlignment="1" applyProtection="1">
      <alignment horizontal="center" vertical="center" wrapText="1"/>
    </xf>
    <xf numFmtId="42" fontId="8" fillId="0" borderId="40" xfId="4" applyNumberFormat="1" applyFont="1" applyBorder="1" applyAlignment="1" applyProtection="1">
      <alignment horizontal="center" vertical="center" wrapText="1"/>
    </xf>
    <xf numFmtId="42" fontId="8" fillId="0" borderId="18" xfId="4" applyNumberFormat="1" applyFont="1" applyBorder="1" applyAlignment="1" applyProtection="1">
      <alignment horizontal="center" vertical="center" wrapText="1"/>
    </xf>
    <xf numFmtId="42" fontId="8" fillId="0" borderId="17" xfId="4" applyNumberFormat="1" applyFont="1" applyBorder="1" applyAlignment="1" applyProtection="1">
      <alignment horizontal="center" vertical="center" wrapText="1"/>
    </xf>
    <xf numFmtId="0" fontId="10" fillId="5" borderId="2" xfId="4" applyFont="1" applyFill="1" applyBorder="1" applyAlignment="1" applyProtection="1">
      <alignment horizontal="center"/>
    </xf>
    <xf numFmtId="0" fontId="10" fillId="0" borderId="10" xfId="4" applyFont="1" applyBorder="1" applyAlignment="1" applyProtection="1">
      <alignment horizontal="center" vertical="center" wrapText="1" readingOrder="1"/>
    </xf>
    <xf numFmtId="0" fontId="10" fillId="0" borderId="19" xfId="4" applyFont="1" applyBorder="1" applyAlignment="1" applyProtection="1">
      <alignment horizontal="center" vertical="center" readingOrder="1"/>
    </xf>
    <xf numFmtId="0" fontId="10" fillId="0" borderId="8" xfId="4" applyFont="1" applyBorder="1" applyAlignment="1" applyProtection="1">
      <alignment horizontal="center" vertical="center" readingOrder="1"/>
    </xf>
    <xf numFmtId="0" fontId="8" fillId="0" borderId="33" xfId="4" applyFont="1" applyBorder="1" applyAlignment="1" applyProtection="1">
      <alignment horizontal="center" vertical="center" shrinkToFit="1"/>
    </xf>
    <xf numFmtId="0" fontId="8" fillId="0" borderId="29" xfId="4" applyFont="1" applyBorder="1" applyAlignment="1" applyProtection="1">
      <alignment horizontal="center" vertical="center" shrinkToFit="1"/>
    </xf>
    <xf numFmtId="0" fontId="8" fillId="0" borderId="24" xfId="4" applyFont="1" applyBorder="1" applyAlignment="1" applyProtection="1">
      <alignment horizontal="center" vertical="center" shrinkToFit="1"/>
    </xf>
    <xf numFmtId="0" fontId="13" fillId="0" borderId="20" xfId="4" applyFont="1" applyBorder="1" applyAlignment="1" applyProtection="1">
      <alignment horizontal="left" vertical="center" wrapText="1"/>
    </xf>
    <xf numFmtId="0" fontId="13" fillId="0" borderId="4" xfId="4" applyFont="1" applyBorder="1" applyAlignment="1" applyProtection="1">
      <alignment horizontal="left" vertical="center" wrapText="1"/>
    </xf>
    <xf numFmtId="38" fontId="4" fillId="3" borderId="3" xfId="2" applyFont="1" applyFill="1" applyBorder="1" applyAlignment="1" applyProtection="1">
      <alignment horizontal="center" vertical="center" wrapText="1"/>
    </xf>
    <xf numFmtId="38" fontId="4" fillId="3" borderId="1" xfId="2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top" shrinkToFit="1"/>
    </xf>
    <xf numFmtId="0" fontId="4" fillId="0" borderId="1" xfId="4" applyFont="1" applyFill="1" applyBorder="1" applyAlignment="1" applyProtection="1">
      <alignment horizontal="center" vertical="top" shrinkToFit="1"/>
    </xf>
    <xf numFmtId="0" fontId="10" fillId="0" borderId="41" xfId="4" applyFont="1" applyFill="1" applyBorder="1" applyAlignment="1" applyProtection="1">
      <alignment horizontal="center" vertical="top" wrapText="1"/>
    </xf>
    <xf numFmtId="0" fontId="10" fillId="0" borderId="42" xfId="4" applyFont="1" applyFill="1" applyBorder="1" applyAlignment="1" applyProtection="1">
      <alignment horizontal="center" vertical="top" wrapText="1"/>
    </xf>
    <xf numFmtId="38" fontId="4" fillId="2" borderId="43" xfId="2" applyFont="1" applyFill="1" applyBorder="1" applyAlignment="1" applyProtection="1">
      <alignment horizontal="center" vertical="center" wrapText="1"/>
    </xf>
    <xf numFmtId="38" fontId="4" fillId="2" borderId="44" xfId="2" applyFont="1" applyFill="1" applyBorder="1" applyAlignment="1" applyProtection="1">
      <alignment horizontal="center" vertical="center" wrapText="1"/>
    </xf>
    <xf numFmtId="0" fontId="10" fillId="5" borderId="10" xfId="4" applyFont="1" applyFill="1" applyBorder="1" applyAlignment="1" applyProtection="1">
      <alignment horizontal="center" vertical="center" shrinkToFit="1"/>
    </xf>
    <xf numFmtId="0" fontId="16" fillId="5" borderId="8" xfId="5" applyFont="1" applyFill="1" applyBorder="1" applyAlignment="1" applyProtection="1">
      <alignment vertical="center" shrinkToFit="1"/>
    </xf>
    <xf numFmtId="0" fontId="4" fillId="0" borderId="3" xfId="4" applyFont="1" applyFill="1" applyBorder="1" applyAlignment="1" applyProtection="1">
      <alignment horizontal="center" vertical="top" wrapText="1"/>
    </xf>
    <xf numFmtId="0" fontId="4" fillId="0" borderId="1" xfId="4" applyFont="1" applyFill="1" applyBorder="1" applyAlignment="1" applyProtection="1">
      <alignment horizontal="center" vertical="top" wrapText="1"/>
    </xf>
    <xf numFmtId="0" fontId="22" fillId="0" borderId="9" xfId="4" applyFont="1" applyFill="1" applyBorder="1" applyAlignment="1" applyProtection="1">
      <alignment horizontal="center" vertical="center" shrinkToFit="1"/>
    </xf>
    <xf numFmtId="0" fontId="17" fillId="0" borderId="0" xfId="4" applyFont="1" applyFill="1" applyAlignment="1" applyProtection="1">
      <alignment horizontal="right" vertical="center"/>
    </xf>
    <xf numFmtId="0" fontId="17" fillId="0" borderId="14" xfId="4" applyFont="1" applyFill="1" applyBorder="1" applyAlignment="1" applyProtection="1">
      <alignment horizontal="right" vertical="center"/>
    </xf>
    <xf numFmtId="0" fontId="10" fillId="5" borderId="10" xfId="4" applyFont="1" applyFill="1" applyBorder="1" applyAlignment="1" applyProtection="1">
      <alignment horizontal="center" vertical="center" wrapText="1"/>
    </xf>
    <xf numFmtId="0" fontId="10" fillId="5" borderId="8" xfId="4" applyFont="1" applyFill="1" applyBorder="1" applyAlignment="1" applyProtection="1">
      <alignment horizontal="center" vertical="center" wrapText="1"/>
    </xf>
    <xf numFmtId="0" fontId="11" fillId="0" borderId="0" xfId="3" applyFont="1" applyFill="1" applyAlignment="1">
      <alignment horizontal="left" vertical="center" wrapText="1"/>
    </xf>
    <xf numFmtId="0" fontId="10" fillId="5" borderId="11" xfId="4" applyFont="1" applyFill="1" applyBorder="1" applyAlignment="1" applyProtection="1">
      <alignment horizontal="center"/>
    </xf>
    <xf numFmtId="0" fontId="4" fillId="0" borderId="3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7" xfId="4" applyFont="1" applyFill="1" applyBorder="1" applyAlignment="1" applyProtection="1">
      <alignment horizontal="left" vertical="top" wrapText="1"/>
    </xf>
    <xf numFmtId="0" fontId="4" fillId="0" borderId="14" xfId="4" applyFont="1" applyFill="1" applyBorder="1" applyAlignment="1" applyProtection="1">
      <alignment horizontal="left" vertical="top" wrapText="1"/>
    </xf>
    <xf numFmtId="0" fontId="4" fillId="0" borderId="6" xfId="4" applyFont="1" applyFill="1" applyBorder="1" applyAlignment="1" applyProtection="1">
      <alignment horizontal="left" vertical="top" wrapText="1"/>
    </xf>
    <xf numFmtId="0" fontId="4" fillId="0" borderId="5" xfId="4" applyFont="1" applyFill="1" applyBorder="1" applyAlignment="1" applyProtection="1">
      <alignment horizontal="left" vertical="top" wrapText="1"/>
    </xf>
    <xf numFmtId="0" fontId="4" fillId="0" borderId="4" xfId="4" applyFont="1" applyFill="1" applyBorder="1" applyAlignment="1" applyProtection="1">
      <alignment horizontal="left" vertical="top" wrapText="1"/>
    </xf>
    <xf numFmtId="0" fontId="8" fillId="0" borderId="35" xfId="4" applyFont="1" applyBorder="1" applyAlignment="1" applyProtection="1">
      <alignment horizontal="left" vertical="center" wrapText="1"/>
    </xf>
    <xf numFmtId="0" fontId="8" fillId="0" borderId="34" xfId="4" applyFont="1" applyBorder="1" applyAlignment="1" applyProtection="1">
      <alignment horizontal="left" vertical="center" wrapText="1"/>
    </xf>
    <xf numFmtId="0" fontId="8" fillId="0" borderId="22" xfId="4" applyFont="1" applyBorder="1" applyAlignment="1" applyProtection="1">
      <alignment horizontal="left" vertical="center" wrapText="1"/>
    </xf>
    <xf numFmtId="0" fontId="8" fillId="0" borderId="36" xfId="4" applyFont="1" applyBorder="1" applyAlignment="1" applyProtection="1">
      <alignment horizontal="left" vertical="center" wrapText="1"/>
    </xf>
    <xf numFmtId="0" fontId="8" fillId="0" borderId="26" xfId="4" applyFont="1" applyBorder="1" applyAlignment="1" applyProtection="1">
      <alignment horizontal="left" vertical="center" wrapText="1"/>
    </xf>
    <xf numFmtId="0" fontId="8" fillId="0" borderId="27" xfId="4" applyFont="1" applyBorder="1" applyAlignment="1" applyProtection="1">
      <alignment horizontal="left" vertical="center" wrapText="1"/>
    </xf>
    <xf numFmtId="0" fontId="8" fillId="0" borderId="28" xfId="4" applyFont="1" applyBorder="1" applyAlignment="1" applyProtection="1">
      <alignment horizontal="left" vertical="center" wrapText="1" shrinkToFit="1"/>
    </xf>
    <xf numFmtId="0" fontId="8" fillId="0" borderId="27" xfId="4" applyFont="1" applyBorder="1" applyAlignment="1" applyProtection="1">
      <alignment horizontal="left" vertical="center" wrapText="1" shrinkToFit="1"/>
    </xf>
    <xf numFmtId="0" fontId="10" fillId="0" borderId="19" xfId="4" applyFont="1" applyBorder="1" applyAlignment="1" applyProtection="1">
      <alignment horizontal="center" vertical="center" wrapText="1" readingOrder="1"/>
    </xf>
    <xf numFmtId="0" fontId="8" fillId="0" borderId="38" xfId="4" applyFont="1" applyBorder="1" applyAlignment="1" applyProtection="1">
      <alignment horizontal="left" vertical="center" wrapText="1"/>
    </xf>
    <xf numFmtId="0" fontId="8" fillId="0" borderId="37" xfId="4" applyFont="1" applyBorder="1" applyAlignment="1" applyProtection="1">
      <alignment horizontal="left" vertical="center" wrapText="1"/>
    </xf>
    <xf numFmtId="0" fontId="8" fillId="0" borderId="31" xfId="4" applyFont="1" applyBorder="1" applyAlignment="1" applyProtection="1">
      <alignment horizontal="left" vertical="center" wrapText="1"/>
    </xf>
    <xf numFmtId="0" fontId="8" fillId="0" borderId="32" xfId="4" applyFont="1" applyBorder="1" applyAlignment="1" applyProtection="1">
      <alignment horizontal="left" vertical="center"/>
    </xf>
    <xf numFmtId="0" fontId="8" fillId="0" borderId="31" xfId="4" applyFont="1" applyBorder="1" applyAlignment="1" applyProtection="1">
      <alignment horizontal="left" vertical="center"/>
    </xf>
    <xf numFmtId="0" fontId="8" fillId="0" borderId="23" xfId="4" applyFont="1" applyBorder="1" applyAlignment="1" applyProtection="1">
      <alignment horizontal="left" vertical="center" wrapText="1" shrinkToFit="1"/>
    </xf>
    <xf numFmtId="0" fontId="8" fillId="0" borderId="22" xfId="4" applyFont="1" applyBorder="1" applyAlignment="1" applyProtection="1">
      <alignment horizontal="left" vertical="center" wrapText="1" shrinkToFit="1"/>
    </xf>
  </cellXfs>
  <cellStyles count="8">
    <cellStyle name="パーセント" xfId="1" builtinId="5"/>
    <cellStyle name="桁区切り" xfId="2" builtinId="6"/>
    <cellStyle name="桁区切り 2" xfId="7"/>
    <cellStyle name="桁区切り 3" xfId="6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Zeros="0" tabSelected="1" view="pageBreakPreview" zoomScale="70" zoomScaleNormal="90" zoomScaleSheetLayoutView="70" workbookViewId="0">
      <selection activeCell="L14" sqref="L14"/>
    </sheetView>
  </sheetViews>
  <sheetFormatPr defaultColWidth="9" defaultRowHeight="12.9" x14ac:dyDescent="0.5"/>
  <cols>
    <col min="1" max="1" width="5" style="36" customWidth="1"/>
    <col min="2" max="18" width="9" style="36"/>
    <col min="19" max="19" width="10.7265625" style="36" customWidth="1"/>
    <col min="20" max="21" width="5" style="53" customWidth="1"/>
    <col min="22" max="16384" width="9" style="36"/>
  </cols>
  <sheetData>
    <row r="1" spans="1:23" ht="14" x14ac:dyDescent="0.5">
      <c r="A1" s="47" t="s">
        <v>50</v>
      </c>
      <c r="B1" s="48"/>
      <c r="C1" s="48"/>
      <c r="D1" s="49"/>
      <c r="E1" s="48"/>
      <c r="F1" s="48"/>
      <c r="G1" s="48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3" ht="27.8" customHeight="1" x14ac:dyDescent="0.25">
      <c r="A2" s="115" t="s">
        <v>38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  <c r="N2" s="79" t="s">
        <v>51</v>
      </c>
      <c r="O2" s="114"/>
      <c r="P2" s="114"/>
      <c r="Q2" s="114"/>
      <c r="R2" s="114"/>
      <c r="S2" s="114"/>
      <c r="T2" s="78"/>
      <c r="U2" s="69"/>
    </row>
    <row r="3" spans="1:23" ht="5.25" customHeight="1" x14ac:dyDescent="0.5">
      <c r="A3" s="47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0"/>
      <c r="T3" s="51"/>
      <c r="U3" s="51"/>
    </row>
    <row r="4" spans="1:23" x14ac:dyDescent="0.5">
      <c r="A4" s="47"/>
      <c r="B4" s="119" t="s">
        <v>49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52"/>
      <c r="U4" s="52"/>
    </row>
    <row r="5" spans="1:23" ht="14" x14ac:dyDescent="0.2">
      <c r="A5" s="47"/>
      <c r="B5" s="53"/>
      <c r="C5" s="53"/>
      <c r="D5" s="53"/>
      <c r="E5" s="53"/>
      <c r="F5" s="53"/>
      <c r="G5" s="53"/>
      <c r="H5" s="53"/>
      <c r="I5" s="53"/>
      <c r="J5" s="53"/>
      <c r="K5" s="50"/>
      <c r="L5" s="54"/>
      <c r="M5" s="54"/>
      <c r="N5" s="54"/>
      <c r="O5" s="53"/>
      <c r="P5" s="53"/>
      <c r="Q5" s="55"/>
      <c r="R5" s="55"/>
      <c r="S5" s="55"/>
      <c r="W5" s="36" t="s">
        <v>19</v>
      </c>
    </row>
    <row r="6" spans="1:23" ht="18.8" customHeight="1" x14ac:dyDescent="0.5">
      <c r="A6" s="47"/>
      <c r="B6" s="73" t="s">
        <v>37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/>
      <c r="N6"/>
      <c r="O6"/>
      <c r="P6"/>
      <c r="Q6"/>
      <c r="R6"/>
      <c r="T6" s="57"/>
      <c r="U6" s="57"/>
    </row>
    <row r="7" spans="1:23" x14ac:dyDescent="0.15">
      <c r="A7" s="35"/>
      <c r="B7" s="22"/>
      <c r="C7" s="21"/>
      <c r="D7" s="20"/>
      <c r="E7" s="19"/>
      <c r="F7" s="110" t="s">
        <v>18</v>
      </c>
      <c r="G7" s="60"/>
      <c r="H7" s="61"/>
      <c r="I7" s="61"/>
      <c r="J7" s="63" t="s">
        <v>0</v>
      </c>
      <c r="K7" s="64"/>
      <c r="L7" s="61" t="s">
        <v>1</v>
      </c>
      <c r="M7" s="61"/>
      <c r="N7" s="61"/>
      <c r="O7" s="62"/>
      <c r="P7" s="86">
        <f>K7+1</f>
        <v>1</v>
      </c>
      <c r="Q7" s="87"/>
      <c r="R7" s="88"/>
      <c r="S7" s="117" t="s">
        <v>24</v>
      </c>
      <c r="T7" s="57"/>
      <c r="U7" s="57"/>
    </row>
    <row r="8" spans="1:23" x14ac:dyDescent="0.15">
      <c r="A8" s="35"/>
      <c r="B8" s="18"/>
      <c r="C8" s="17"/>
      <c r="D8" s="16"/>
      <c r="E8" s="15"/>
      <c r="F8" s="111"/>
      <c r="G8" s="13" t="s">
        <v>17</v>
      </c>
      <c r="H8" s="12" t="s">
        <v>16</v>
      </c>
      <c r="I8" s="13" t="s">
        <v>15</v>
      </c>
      <c r="J8" s="12" t="s">
        <v>14</v>
      </c>
      <c r="K8" s="12" t="s">
        <v>13</v>
      </c>
      <c r="L8" s="14" t="s">
        <v>12</v>
      </c>
      <c r="M8" s="13" t="s">
        <v>11</v>
      </c>
      <c r="N8" s="12" t="s">
        <v>10</v>
      </c>
      <c r="O8" s="12" t="s">
        <v>9</v>
      </c>
      <c r="P8" s="13" t="s">
        <v>8</v>
      </c>
      <c r="Q8" s="12" t="s">
        <v>7</v>
      </c>
      <c r="R8" s="12" t="s">
        <v>23</v>
      </c>
      <c r="S8" s="118"/>
      <c r="T8" s="57"/>
      <c r="U8" s="57"/>
    </row>
    <row r="9" spans="1:23" ht="29.3" customHeight="1" x14ac:dyDescent="0.2">
      <c r="A9" s="35"/>
      <c r="B9" s="94" t="s">
        <v>28</v>
      </c>
      <c r="C9" s="138" t="s">
        <v>29</v>
      </c>
      <c r="D9" s="139"/>
      <c r="E9" s="140"/>
      <c r="F9" s="38">
        <v>0.25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4"/>
      <c r="T9" s="54"/>
      <c r="U9" s="54"/>
    </row>
    <row r="10" spans="1:23" ht="29.3" customHeight="1" x14ac:dyDescent="0.2">
      <c r="A10" s="35"/>
      <c r="B10" s="137"/>
      <c r="C10" s="132" t="s">
        <v>30</v>
      </c>
      <c r="D10" s="133"/>
      <c r="E10" s="134"/>
      <c r="F10" s="39">
        <v>0.5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"/>
      <c r="T10" s="54"/>
      <c r="U10" s="54"/>
    </row>
    <row r="11" spans="1:23" ht="29.3" customHeight="1" x14ac:dyDescent="0.2">
      <c r="A11" s="35"/>
      <c r="B11" s="95"/>
      <c r="C11" s="132" t="s">
        <v>31</v>
      </c>
      <c r="D11" s="133"/>
      <c r="E11" s="134"/>
      <c r="F11" s="39">
        <v>0.75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"/>
      <c r="T11" s="54"/>
      <c r="U11" s="54"/>
    </row>
    <row r="12" spans="1:23" ht="29.3" customHeight="1" x14ac:dyDescent="0.2">
      <c r="A12" s="35"/>
      <c r="B12" s="96"/>
      <c r="C12" s="129" t="s">
        <v>32</v>
      </c>
      <c r="D12" s="130"/>
      <c r="E12" s="131"/>
      <c r="F12" s="40">
        <v>1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4"/>
      <c r="T12" s="54"/>
      <c r="U12" s="54"/>
    </row>
    <row r="13" spans="1:23" ht="29.3" customHeight="1" x14ac:dyDescent="0.2">
      <c r="A13" s="35"/>
      <c r="B13" s="94" t="s">
        <v>40</v>
      </c>
      <c r="C13" s="97" t="s">
        <v>6</v>
      </c>
      <c r="D13" s="141" t="s">
        <v>33</v>
      </c>
      <c r="E13" s="142"/>
      <c r="F13" s="41">
        <v>0.25</v>
      </c>
      <c r="G13" s="27"/>
      <c r="H13" s="28"/>
      <c r="I13" s="27"/>
      <c r="J13" s="28"/>
      <c r="K13" s="28"/>
      <c r="L13" s="29"/>
      <c r="M13" s="27"/>
      <c r="N13" s="28"/>
      <c r="O13" s="30"/>
      <c r="P13" s="27"/>
      <c r="Q13" s="28"/>
      <c r="R13" s="28"/>
      <c r="S13" s="4"/>
      <c r="T13" s="54"/>
      <c r="U13" s="54"/>
    </row>
    <row r="14" spans="1:23" ht="29.3" customHeight="1" x14ac:dyDescent="0.2">
      <c r="A14" s="35"/>
      <c r="B14" s="137"/>
      <c r="C14" s="98"/>
      <c r="D14" s="135" t="s">
        <v>34</v>
      </c>
      <c r="E14" s="136"/>
      <c r="F14" s="42">
        <v>0.5</v>
      </c>
      <c r="G14" s="31"/>
      <c r="H14" s="24"/>
      <c r="I14" s="31"/>
      <c r="J14" s="24"/>
      <c r="K14" s="24"/>
      <c r="L14" s="23"/>
      <c r="M14" s="31"/>
      <c r="N14" s="24"/>
      <c r="O14" s="24"/>
      <c r="P14" s="31"/>
      <c r="Q14" s="24"/>
      <c r="R14" s="24"/>
      <c r="S14" s="4"/>
      <c r="T14" s="54"/>
      <c r="U14" s="54"/>
    </row>
    <row r="15" spans="1:23" ht="29.3" customHeight="1" x14ac:dyDescent="0.2">
      <c r="A15" s="35"/>
      <c r="B15" s="95"/>
      <c r="C15" s="98"/>
      <c r="D15" s="135" t="s">
        <v>35</v>
      </c>
      <c r="E15" s="136"/>
      <c r="F15" s="42">
        <v>0.75</v>
      </c>
      <c r="G15" s="31"/>
      <c r="H15" s="24"/>
      <c r="I15" s="31"/>
      <c r="J15" s="24"/>
      <c r="K15" s="24"/>
      <c r="L15" s="23"/>
      <c r="M15" s="31"/>
      <c r="N15" s="24"/>
      <c r="O15" s="24"/>
      <c r="P15" s="31"/>
      <c r="Q15" s="24"/>
      <c r="R15" s="24"/>
      <c r="S15" s="4"/>
      <c r="T15" s="54"/>
      <c r="U15" s="54"/>
    </row>
    <row r="16" spans="1:23" ht="29.3" customHeight="1" x14ac:dyDescent="0.2">
      <c r="A16" s="35"/>
      <c r="B16" s="95"/>
      <c r="C16" s="99"/>
      <c r="D16" s="143" t="s">
        <v>36</v>
      </c>
      <c r="E16" s="144"/>
      <c r="F16" s="43">
        <v>1</v>
      </c>
      <c r="G16" s="32"/>
      <c r="H16" s="26"/>
      <c r="I16" s="32"/>
      <c r="J16" s="26"/>
      <c r="K16" s="26"/>
      <c r="L16" s="25"/>
      <c r="M16" s="32"/>
      <c r="N16" s="26"/>
      <c r="O16" s="26"/>
      <c r="P16" s="32"/>
      <c r="Q16" s="26"/>
      <c r="R16" s="26"/>
      <c r="S16" s="4"/>
      <c r="T16" s="54"/>
      <c r="U16" s="54"/>
    </row>
    <row r="17" spans="1:21" ht="29.3" customHeight="1" x14ac:dyDescent="0.2">
      <c r="A17" s="35"/>
      <c r="B17" s="96"/>
      <c r="C17" s="11" t="s">
        <v>5</v>
      </c>
      <c r="D17" s="100" t="s">
        <v>4</v>
      </c>
      <c r="E17" s="101"/>
      <c r="F17" s="44">
        <v>1</v>
      </c>
      <c r="G17" s="27"/>
      <c r="H17" s="28"/>
      <c r="I17" s="27"/>
      <c r="J17" s="28"/>
      <c r="K17" s="28"/>
      <c r="L17" s="29"/>
      <c r="M17" s="27"/>
      <c r="N17" s="28"/>
      <c r="O17" s="28"/>
      <c r="P17" s="27"/>
      <c r="Q17" s="28"/>
      <c r="R17" s="28"/>
      <c r="S17" s="4"/>
      <c r="T17" s="54"/>
      <c r="U17" s="54"/>
    </row>
    <row r="18" spans="1:21" ht="3.8" customHeight="1" x14ac:dyDescent="0.5">
      <c r="A18" s="35"/>
      <c r="B18" s="10"/>
      <c r="C18" s="9"/>
      <c r="D18" s="8"/>
      <c r="E18" s="8"/>
      <c r="F18" s="45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"/>
      <c r="T18" s="54"/>
      <c r="U18" s="54"/>
    </row>
    <row r="19" spans="1:21" ht="18" customHeight="1" x14ac:dyDescent="0.2">
      <c r="A19" s="35"/>
      <c r="B19" s="1"/>
      <c r="C19" s="93" t="s">
        <v>20</v>
      </c>
      <c r="D19" s="93"/>
      <c r="E19" s="93"/>
      <c r="F19" s="46"/>
      <c r="G19" s="33">
        <f>$F$9*G9+$F$11*G11+$F$10*G10+$F$12*G12+$F$13*G13+$F$14*G14+$F$15*G15+$F$16*G16+$F$17*G17</f>
        <v>0</v>
      </c>
      <c r="H19" s="33">
        <f t="shared" ref="H19:R19" si="0">$F$9*H9+$F$11*H11+$F$10*H10+$F$12*H12+$F$13*H13+$F$14*H14+$F$15*H15+$F$16*H16+$F$17*H17</f>
        <v>0</v>
      </c>
      <c r="I19" s="33">
        <f t="shared" si="0"/>
        <v>0</v>
      </c>
      <c r="J19" s="33">
        <f t="shared" si="0"/>
        <v>0</v>
      </c>
      <c r="K19" s="33">
        <f t="shared" si="0"/>
        <v>0</v>
      </c>
      <c r="L19" s="33">
        <f t="shared" si="0"/>
        <v>0</v>
      </c>
      <c r="M19" s="33">
        <f t="shared" si="0"/>
        <v>0</v>
      </c>
      <c r="N19" s="33">
        <f t="shared" si="0"/>
        <v>0</v>
      </c>
      <c r="O19" s="33">
        <f t="shared" si="0"/>
        <v>0</v>
      </c>
      <c r="P19" s="33">
        <f t="shared" si="0"/>
        <v>0</v>
      </c>
      <c r="Q19" s="33">
        <f t="shared" si="0"/>
        <v>0</v>
      </c>
      <c r="R19" s="33">
        <f t="shared" si="0"/>
        <v>0</v>
      </c>
      <c r="S19" s="4"/>
      <c r="T19" s="54"/>
      <c r="U19" s="54"/>
    </row>
    <row r="20" spans="1:21" ht="18" customHeight="1" x14ac:dyDescent="0.2">
      <c r="A20" s="35"/>
      <c r="B20" s="83" t="s">
        <v>41</v>
      </c>
      <c r="C20" s="84"/>
      <c r="D20" s="84"/>
      <c r="E20" s="85"/>
      <c r="F20" s="41">
        <v>0.8571428571428571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"/>
      <c r="T20" s="54"/>
      <c r="U20" s="54"/>
    </row>
    <row r="21" spans="1:21" ht="18" customHeight="1" x14ac:dyDescent="0.2">
      <c r="A21" s="35"/>
      <c r="B21" s="74"/>
      <c r="C21" s="120" t="s">
        <v>3</v>
      </c>
      <c r="D21" s="120"/>
      <c r="E21" s="120"/>
      <c r="F21" s="75"/>
      <c r="G21" s="76">
        <f>IF(G20="",G19,ROUND(G19*6/7,2))</f>
        <v>0</v>
      </c>
      <c r="H21" s="76">
        <f t="shared" ref="H21:R21" si="1">IF(H20="",H19,ROUND(H19*6/7,2))</f>
        <v>0</v>
      </c>
      <c r="I21" s="77">
        <f t="shared" si="1"/>
        <v>0</v>
      </c>
      <c r="J21" s="77">
        <f t="shared" si="1"/>
        <v>0</v>
      </c>
      <c r="K21" s="77">
        <f t="shared" si="1"/>
        <v>0</v>
      </c>
      <c r="L21" s="77">
        <f t="shared" si="1"/>
        <v>0</v>
      </c>
      <c r="M21" s="77">
        <f t="shared" si="1"/>
        <v>0</v>
      </c>
      <c r="N21" s="77">
        <f t="shared" si="1"/>
        <v>0</v>
      </c>
      <c r="O21" s="77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4">
        <f>SUM(G21:Q21)</f>
        <v>0</v>
      </c>
      <c r="T21" s="58" t="s">
        <v>22</v>
      </c>
      <c r="U21" s="59"/>
    </row>
    <row r="22" spans="1:21" ht="45" customHeight="1" thickBot="1" x14ac:dyDescent="0.25">
      <c r="A22" s="35"/>
      <c r="B22" s="121" t="s">
        <v>43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  <c r="P22" s="89" t="s">
        <v>39</v>
      </c>
      <c r="Q22" s="89"/>
      <c r="R22" s="90"/>
      <c r="S22" s="66">
        <f>COUNTIF(G21:Q21,"&gt;0")</f>
        <v>0</v>
      </c>
      <c r="T22" s="59" t="s">
        <v>2</v>
      </c>
      <c r="U22" s="59"/>
    </row>
    <row r="23" spans="1:21" ht="45" customHeight="1" thickBot="1" x14ac:dyDescent="0.25">
      <c r="A23" s="35"/>
      <c r="B23" s="124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25"/>
      <c r="P23" s="91" t="s">
        <v>42</v>
      </c>
      <c r="Q23" s="91"/>
      <c r="R23" s="92"/>
      <c r="S23" s="67" t="str">
        <f>IF(S22&lt;1,"",S21/S22)</f>
        <v/>
      </c>
      <c r="T23" s="68" t="s">
        <v>21</v>
      </c>
      <c r="U23" s="68"/>
    </row>
    <row r="24" spans="1:21" ht="126.8" customHeight="1" x14ac:dyDescent="0.5">
      <c r="A24" s="35"/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8"/>
      <c r="P24" s="81" t="s">
        <v>47</v>
      </c>
      <c r="Q24" s="82"/>
      <c r="R24" s="82"/>
      <c r="S24" s="82"/>
      <c r="T24" s="54"/>
      <c r="U24" s="54"/>
    </row>
    <row r="25" spans="1:21" x14ac:dyDescent="0.5">
      <c r="A25" s="3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53"/>
      <c r="P25" s="53"/>
      <c r="Q25" s="53"/>
      <c r="R25" s="53"/>
      <c r="S25" s="53"/>
    </row>
    <row r="26" spans="1:21" ht="14" x14ac:dyDescent="0.5">
      <c r="A26" s="35"/>
      <c r="B26" s="73" t="s">
        <v>27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53"/>
      <c r="P26" s="53"/>
      <c r="Q26" s="53"/>
      <c r="R26" s="53"/>
      <c r="S26" s="53"/>
    </row>
    <row r="27" spans="1:21" ht="6.05" customHeight="1" thickBot="1" x14ac:dyDescent="0.55000000000000004">
      <c r="A27" s="3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53"/>
      <c r="P27" s="53"/>
      <c r="Q27" s="53"/>
      <c r="R27" s="53"/>
      <c r="S27" s="53"/>
    </row>
    <row r="28" spans="1:21" ht="13.6" customHeight="1" x14ac:dyDescent="0.5">
      <c r="A28" s="35"/>
      <c r="B28" s="112" t="s">
        <v>44</v>
      </c>
      <c r="C28" s="113"/>
      <c r="D28" s="65"/>
      <c r="E28" s="65"/>
      <c r="F28" s="65"/>
      <c r="G28" s="104" t="s">
        <v>45</v>
      </c>
      <c r="H28" s="105"/>
      <c r="I28" s="65"/>
      <c r="J28" s="106" t="s">
        <v>46</v>
      </c>
      <c r="K28" s="107"/>
      <c r="M28" s="65"/>
      <c r="N28" s="65"/>
      <c r="O28" s="53"/>
      <c r="P28" s="53"/>
      <c r="Q28" s="53"/>
      <c r="R28" s="53"/>
      <c r="S28" s="53"/>
    </row>
    <row r="29" spans="1:21" ht="27.8" customHeight="1" thickBot="1" x14ac:dyDescent="0.55000000000000004">
      <c r="A29" s="35"/>
      <c r="B29" s="102"/>
      <c r="C29" s="103"/>
      <c r="D29" s="70" t="s">
        <v>25</v>
      </c>
      <c r="E29" s="71">
        <v>0.9</v>
      </c>
      <c r="F29" s="70" t="s">
        <v>25</v>
      </c>
      <c r="G29" s="102"/>
      <c r="H29" s="103"/>
      <c r="I29" s="70" t="s">
        <v>26</v>
      </c>
      <c r="J29" s="108">
        <f>B29*E29*G29</f>
        <v>0</v>
      </c>
      <c r="K29" s="109"/>
      <c r="M29" s="65"/>
      <c r="N29" s="65"/>
      <c r="O29" s="53"/>
      <c r="P29" s="53"/>
      <c r="Q29" s="53"/>
      <c r="R29" s="53"/>
      <c r="S29" s="53"/>
    </row>
    <row r="30" spans="1:21" ht="71.2" customHeight="1" x14ac:dyDescent="0.5">
      <c r="A30" s="35"/>
      <c r="B30" s="80" t="s">
        <v>48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1:21" x14ac:dyDescent="0.5">
      <c r="A31" s="3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53"/>
      <c r="P31" s="53"/>
      <c r="Q31" s="53"/>
      <c r="R31" s="53"/>
      <c r="S31" s="53"/>
    </row>
    <row r="32" spans="1:21" x14ac:dyDescent="0.5">
      <c r="A32" s="3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53"/>
      <c r="P32" s="53"/>
      <c r="Q32" s="53"/>
      <c r="R32" s="53"/>
      <c r="S32" s="53"/>
    </row>
    <row r="33" spans="2:19" x14ac:dyDescent="0.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</sheetData>
  <mergeCells count="32">
    <mergeCell ref="O2:S2"/>
    <mergeCell ref="A2:M2"/>
    <mergeCell ref="B30:S30"/>
    <mergeCell ref="B4:S4"/>
    <mergeCell ref="F7:F8"/>
    <mergeCell ref="P7:R7"/>
    <mergeCell ref="S7:S8"/>
    <mergeCell ref="C11:E11"/>
    <mergeCell ref="P22:R22"/>
    <mergeCell ref="P23:R23"/>
    <mergeCell ref="B13:B17"/>
    <mergeCell ref="C13:C16"/>
    <mergeCell ref="D13:E13"/>
    <mergeCell ref="D15:E15"/>
    <mergeCell ref="D16:E16"/>
    <mergeCell ref="D17:E17"/>
    <mergeCell ref="C12:E12"/>
    <mergeCell ref="P24:S24"/>
    <mergeCell ref="C10:E10"/>
    <mergeCell ref="D14:E14"/>
    <mergeCell ref="B28:C28"/>
    <mergeCell ref="G28:H28"/>
    <mergeCell ref="J28:K28"/>
    <mergeCell ref="B9:B12"/>
    <mergeCell ref="C9:E9"/>
    <mergeCell ref="B29:C29"/>
    <mergeCell ref="G29:H29"/>
    <mergeCell ref="J29:K29"/>
    <mergeCell ref="C19:E19"/>
    <mergeCell ref="B20:E20"/>
    <mergeCell ref="C21:E21"/>
    <mergeCell ref="B22:O24"/>
  </mergeCells>
  <phoneticPr fontId="2"/>
  <dataValidations count="1">
    <dataValidation type="list" allowBlank="1" showInputMessage="1" sqref="G20:R20">
      <formula1>"○, "</formula1>
    </dataValidation>
  </dataValidations>
  <printOptions horizontalCentered="1"/>
  <pageMargins left="0.70866141732283472" right="0.70866141732283472" top="0.59055118110236227" bottom="0.19685039370078741" header="0.19685039370078741" footer="0.19685039370078741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参考別紙１８－２</vt:lpstr>
      <vt:lpstr>'参考別紙１８－２'!Print_Area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大分市</cp:lastModifiedBy>
  <cp:lastPrinted>2022-08-29T01:17:43Z</cp:lastPrinted>
  <dcterms:modified xsi:type="dcterms:W3CDTF">2022-08-29T01:21:59Z</dcterms:modified>
</cp:coreProperties>
</file>