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<sst xmlns="http://schemas.openxmlformats.org/spreadsheetml/2006/main" count="44" uniqueCount="41">
  <si>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大分市の面積・人口･世帯数</t>
  </si>
  <si>
    <t>平成２６年１月末日現在</t>
  </si>
  <si>
    <t>利用上の注意</t>
  </si>
  <si>
    <t>総　数</t>
  </si>
  <si>
    <t>　　　　　</t>
  </si>
  <si>
    <t>＊　この資料は、住民基本台帳人口（外国人住民を含む）の数値</t>
  </si>
  <si>
    <t>　 　です。</t>
  </si>
  <si>
    <t>男</t>
  </si>
  <si>
    <t>女</t>
  </si>
  <si>
    <t>＊　右の表は、支所の管轄区域を基準に集計しているため、</t>
  </si>
  <si>
    <t>　　校区（通学区）を基準に集計した「小学校区別人口・世帯数」、</t>
  </si>
  <si>
    <t>世帯数</t>
  </si>
  <si>
    <t>　　「町丁別人口・世帯数」「年齢別（５歳刻み）人口・世帯数」、</t>
  </si>
  <si>
    <t>　　「年齢別（1歳刻み）人口・世帯数」（３月・９月末のみ掲載）の</t>
  </si>
  <si>
    <t xml:space="preserve"> 区　 分</t>
  </si>
  <si>
    <t xml:space="preserve"> 世帯数</t>
  </si>
  <si>
    <t xml:space="preserve"> 　　 人 　　　　 口</t>
  </si>
  <si>
    <t xml:space="preserve"> 面　積</t>
  </si>
  <si>
    <t>　　地区別合計の数値とは異なる場合があります。</t>
  </si>
  <si>
    <t>（k㎡）</t>
  </si>
  <si>
    <t>＊　外国人登録法の廃止及び住民基本台帳法の一部改正に伴い、</t>
  </si>
  <si>
    <t>全市合計</t>
  </si>
  <si>
    <t>　　世帯数については、外国人世帯数と日本人世帯数の各々を合</t>
  </si>
  <si>
    <t>本庁地区</t>
  </si>
  <si>
    <t>　　算する従来の集計方法を改め、平成24年7月末の集計から複数</t>
  </si>
  <si>
    <t>鶴崎地区</t>
  </si>
  <si>
    <t>　　国籍世帯（混合世帯）を1世帯として集計しています。</t>
  </si>
  <si>
    <t>大南地区</t>
  </si>
  <si>
    <t>　　なお、「小学校区別人口・世帯数」、「町丁別人口・世帯数」、</t>
  </si>
  <si>
    <t>稙田地区</t>
  </si>
  <si>
    <t>　　「年齢別（５歳刻み）人口・世帯数」、「年齢別（1歳刻み）人口・</t>
  </si>
  <si>
    <t>大在地区</t>
  </si>
  <si>
    <t>　　世帯数」（３月・９月末のみ掲載）については、外国人世帯数と</t>
  </si>
  <si>
    <t>坂ノ市地区</t>
  </si>
  <si>
    <t>　　日本人世帯数の各々を合算する従来の方法で集計しています</t>
  </si>
  <si>
    <t>佐賀関地区</t>
  </si>
  <si>
    <t>　　ので世帯数の合計が異なります。</t>
  </si>
  <si>
    <t>野津原地区</t>
  </si>
  <si>
    <t>＊　大分市計も電算処理の都合で若干異なる場合があります。</t>
  </si>
  <si>
    <t>明野地区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</si>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</sst>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#,##0;\-#,##0"/>
    <numFmt numFmtId="165" formatCode="GENERAL"/>
    <numFmt numFmtId="166" formatCode="#,##0;&quot;△ &quot;#,##0"/>
    <numFmt numFmtId="167" formatCode="#,##0_);[RED]\(#,##0\)"/>
    <numFmt numFmtId="168" formatCode="#,##0.00;&quot;△ &quot;#,##0.00"/>
  </numFmts>
  <fonts count="34">
    <font>
      <sz val="12"/>
      <name val="ＭＳ 明朝"/>
      <family val="1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5" borderId="0" applyBorder="0" applyAlignment="0" applyProtection="0"/>
    <xf numFmtId="164" fontId="2" fillId="8" borderId="0" applyBorder="0" applyAlignment="0" applyProtection="0"/>
    <xf numFmtId="164" fontId="2" fillId="11" borderId="0" applyBorder="0" applyAlignment="0" applyProtection="0"/>
    <xf numFmtId="164" fontId="3" fillId="12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4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20" borderId="0" applyBorder="0" applyAlignment="0" applyProtection="0"/>
    <xf numFmtId="164" fontId="5" fillId="0" borderId="0" applyFill="0" applyBorder="0" applyAlignment="0" applyProtection="0"/>
    <xf numFmtId="164" fontId="6" fillId="21" borderId="1" applyAlignment="0" applyProtection="0"/>
    <xf numFmtId="164" fontId="0" fillId="22" borderId="2" applyAlignment="0" applyProtection="0"/>
    <xf numFmtId="164" fontId="7" fillId="0" borderId="3" applyFill="0" applyAlignment="0" applyProtection="0"/>
    <xf numFmtId="164" fontId="8" fillId="7" borderId="4" applyAlignment="0" applyProtection="0"/>
    <xf numFmtId="164" fontId="9" fillId="23" borderId="5" applyAlignment="0" applyProtection="0"/>
    <xf numFmtId="164" fontId="10" fillId="3" borderId="0" applyBorder="0" applyAlignment="0" applyProtection="0"/>
    <xf numFmtId="165" fontId="11" fillId="0" borderId="0">
      <alignment/>
      <protection/>
    </xf>
    <xf numFmtId="164" fontId="12" fillId="4" borderId="0" applyBorder="0" applyAlignment="0" applyProtection="0"/>
    <xf numFmtId="164" fontId="13" fillId="0" borderId="6" applyFill="0" applyAlignment="0" applyProtection="0"/>
    <xf numFmtId="164" fontId="14" fillId="0" borderId="7" applyFill="0" applyAlignment="0" applyProtection="0"/>
    <xf numFmtId="164" fontId="15" fillId="0" borderId="8" applyFill="0" applyAlignment="0" applyProtection="0"/>
    <xf numFmtId="164" fontId="15" fillId="0" borderId="0" applyFill="0" applyBorder="0" applyAlignment="0" applyProtection="0"/>
    <xf numFmtId="164" fontId="16" fillId="23" borderId="4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9" applyFill="0" applyAlignment="0" applyProtection="0"/>
  </cellStyleXfs>
  <cellXfs count="32">
    <xf numFmtId="164" fontId="0" fillId="0" borderId="0" xfId="0" applyAlignment="1">
      <alignment/>
    </xf>
    <xf numFmtId="165" fontId="20" fillId="0" borderId="0" xfId="0" applyNumberFormat="1" applyFont="1" applyAlignment="1">
      <alignment vertical="center"/>
    </xf>
    <xf numFmtId="165" fontId="21" fillId="21" borderId="0" xfId="0" applyNumberFormat="1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vertical="center"/>
      <protection/>
    </xf>
    <xf numFmtId="165" fontId="23" fillId="0" borderId="0" xfId="0" applyNumberFormat="1" applyFont="1" applyBorder="1" applyAlignment="1" applyProtection="1">
      <alignment vertical="center" shrinkToFit="1"/>
      <protection/>
    </xf>
    <xf numFmtId="165" fontId="20" fillId="0" borderId="0" xfId="0" applyNumberFormat="1" applyFont="1" applyFill="1" applyAlignment="1">
      <alignment vertical="center"/>
    </xf>
    <xf numFmtId="165" fontId="24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66" fontId="27" fillId="24" borderId="10" xfId="0" applyNumberFormat="1" applyFont="1" applyFill="1" applyBorder="1" applyAlignment="1" applyProtection="1">
      <alignment horizontal="center" vertical="center"/>
      <protection/>
    </xf>
    <xf numFmtId="167" fontId="28" fillId="0" borderId="11" xfId="0" applyNumberFormat="1" applyFont="1" applyFill="1" applyBorder="1" applyAlignment="1" applyProtection="1">
      <alignment vertical="center"/>
      <protection/>
    </xf>
    <xf numFmtId="167" fontId="29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/>
      <protection/>
    </xf>
    <xf numFmtId="165" fontId="30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167" fontId="29" fillId="0" borderId="0" xfId="0" applyNumberFormat="1" applyFont="1" applyFill="1" applyAlignment="1">
      <alignment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167" fontId="26" fillId="6" borderId="12" xfId="0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left" vertical="center"/>
      <protection/>
    </xf>
    <xf numFmtId="167" fontId="31" fillId="0" borderId="0" xfId="0" applyNumberFormat="1" applyFont="1" applyAlignment="1" applyProtection="1">
      <alignment vertical="center"/>
      <protection/>
    </xf>
    <xf numFmtId="167" fontId="31" fillId="0" borderId="13" xfId="0" applyNumberFormat="1" applyFont="1" applyBorder="1" applyAlignment="1" applyProtection="1">
      <alignment vertical="center"/>
      <protection/>
    </xf>
    <xf numFmtId="165" fontId="32" fillId="4" borderId="14" xfId="0" applyNumberFormat="1" applyFont="1" applyFill="1" applyBorder="1" applyAlignment="1" applyProtection="1">
      <alignment horizontal="center" vertical="center"/>
      <protection/>
    </xf>
    <xf numFmtId="167" fontId="32" fillId="4" borderId="14" xfId="0" applyNumberFormat="1" applyFont="1" applyFill="1" applyBorder="1" applyAlignment="1" applyProtection="1">
      <alignment horizontal="center" vertical="center"/>
      <protection/>
    </xf>
    <xf numFmtId="167" fontId="32" fillId="4" borderId="10" xfId="0" applyNumberFormat="1" applyFont="1" applyFill="1" applyBorder="1" applyAlignment="1" applyProtection="1">
      <alignment horizontal="center" vertical="center"/>
      <protection/>
    </xf>
    <xf numFmtId="167" fontId="32" fillId="4" borderId="15" xfId="0" applyNumberFormat="1" applyFont="1" applyFill="1" applyBorder="1" applyAlignment="1" applyProtection="1">
      <alignment horizontal="center" vertical="center"/>
      <protection/>
    </xf>
    <xf numFmtId="165" fontId="32" fillId="4" borderId="16" xfId="0" applyNumberFormat="1" applyFont="1" applyFill="1" applyBorder="1" applyAlignment="1" applyProtection="1">
      <alignment horizontal="center" vertical="center"/>
      <protection/>
    </xf>
    <xf numFmtId="167" fontId="32" fillId="4" borderId="16" xfId="0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Fill="1" applyBorder="1" applyAlignment="1" applyProtection="1">
      <alignment vertical="center"/>
      <protection/>
    </xf>
    <xf numFmtId="165" fontId="32" fillId="6" borderId="10" xfId="0" applyNumberFormat="1" applyFont="1" applyFill="1" applyBorder="1" applyAlignment="1" applyProtection="1">
      <alignment horizontal="center" vertical="center"/>
      <protection/>
    </xf>
    <xf numFmtId="166" fontId="33" fillId="24" borderId="10" xfId="0" applyNumberFormat="1" applyFont="1" applyFill="1" applyBorder="1" applyAlignment="1" applyProtection="1">
      <alignment vertical="center"/>
      <protection/>
    </xf>
    <xf numFmtId="168" fontId="33" fillId="24" borderId="1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未定義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85" zoomScaleNormal="85" workbookViewId="0" topLeftCell="A1">
      <selection activeCell="J22" sqref="J22"/>
    </sheetView>
  </sheetViews>
  <sheetFormatPr defaultColWidth="11.19921875" defaultRowHeight="15"/>
  <cols>
    <col min="1" max="1" width="20.59765625" style="1" customWidth="1"/>
    <col min="2" max="3" width="8.59765625" style="1" customWidth="1"/>
    <col min="4" max="4" width="7.19921875" style="1" customWidth="1"/>
    <col min="5" max="5" width="8" style="1" customWidth="1"/>
    <col min="6" max="6" width="8.5" style="1" customWidth="1"/>
    <col min="7" max="7" width="12.59765625" style="1" customWidth="1"/>
    <col min="8" max="8" width="11.69921875" style="1" customWidth="1"/>
    <col min="9" max="9" width="11" style="1" customWidth="1"/>
    <col min="10" max="11" width="10.69921875" style="1" customWidth="1"/>
    <col min="12" max="12" width="10.09765625" style="1" customWidth="1"/>
    <col min="13" max="13" width="1.59765625" style="1" customWidth="1"/>
    <col min="14" max="17" width="8.59765625" style="1" customWidth="1"/>
    <col min="18" max="18" width="1.59765625" style="1" customWidth="1"/>
    <col min="19" max="16384" width="10.59765625" style="1" customWidth="1"/>
  </cols>
  <sheetData>
    <row r="2" spans="1:14" ht="25.5" customHeight="1">
      <c r="A2" s="2" t="s">
        <v>0</v>
      </c>
      <c r="B2" s="2"/>
      <c r="C2" s="2"/>
      <c r="D2" s="2"/>
      <c r="E2" s="2"/>
      <c r="F2" s="3"/>
      <c r="G2" s="4" t="s">
        <v>1</v>
      </c>
      <c r="H2" s="4"/>
      <c r="I2" s="4"/>
      <c r="J2" s="4"/>
      <c r="K2" s="5"/>
      <c r="L2" s="5"/>
      <c r="M2" s="6"/>
      <c r="N2" s="6"/>
    </row>
    <row r="3" spans="7:12" ht="20.25" customHeight="1">
      <c r="G3" s="7"/>
      <c r="H3" s="7"/>
      <c r="I3" s="7"/>
      <c r="J3" s="7"/>
      <c r="K3" s="7"/>
      <c r="L3" s="7"/>
    </row>
    <row r="4" spans="1:12" ht="20.25" customHeight="1">
      <c r="A4" s="8" t="s">
        <v>2</v>
      </c>
      <c r="G4" s="9" t="s">
        <v>3</v>
      </c>
      <c r="H4" s="10">
        <f>I12</f>
        <v>478753</v>
      </c>
      <c r="I4" s="10"/>
      <c r="J4" s="11" t="s">
        <v>4</v>
      </c>
      <c r="K4" s="12"/>
      <c r="L4" s="12"/>
    </row>
    <row r="5" spans="1:12" ht="20.25" customHeight="1">
      <c r="A5" s="13" t="s">
        <v>5</v>
      </c>
      <c r="B5" s="13"/>
      <c r="C5" s="13"/>
      <c r="D5" s="13"/>
      <c r="E5" s="13"/>
      <c r="F5" s="13"/>
      <c r="G5" s="14"/>
      <c r="H5" s="15"/>
      <c r="I5" s="15"/>
      <c r="J5" s="16"/>
      <c r="K5" s="12"/>
      <c r="L5" s="12"/>
    </row>
    <row r="6" spans="1:12" ht="20.25" customHeight="1">
      <c r="A6" s="13" t="s">
        <v>6</v>
      </c>
      <c r="B6" s="13"/>
      <c r="C6" s="13"/>
      <c r="D6" s="13"/>
      <c r="E6" s="13"/>
      <c r="F6" s="13"/>
      <c r="G6" s="17" t="s">
        <v>7</v>
      </c>
      <c r="H6" s="10">
        <f>J12</f>
        <v>230109</v>
      </c>
      <c r="I6" s="10"/>
      <c r="J6" s="18" t="s">
        <v>8</v>
      </c>
      <c r="K6" s="10">
        <f>K12</f>
        <v>248644</v>
      </c>
      <c r="L6" s="10"/>
    </row>
    <row r="7" spans="1:12" ht="20.25" customHeight="1">
      <c r="A7" s="19" t="s">
        <v>9</v>
      </c>
      <c r="B7" s="19"/>
      <c r="C7" s="19"/>
      <c r="D7" s="19"/>
      <c r="E7" s="19"/>
      <c r="F7" s="19"/>
      <c r="G7" s="14"/>
      <c r="H7" s="15"/>
      <c r="I7" s="15"/>
      <c r="J7" s="12"/>
      <c r="K7" s="12"/>
      <c r="L7" s="12"/>
    </row>
    <row r="8" spans="1:12" ht="20.25" customHeight="1">
      <c r="A8" s="13" t="s">
        <v>10</v>
      </c>
      <c r="B8" s="13"/>
      <c r="C8" s="13"/>
      <c r="D8" s="13"/>
      <c r="E8" s="13"/>
      <c r="F8" s="13"/>
      <c r="G8" s="17" t="s">
        <v>11</v>
      </c>
      <c r="H8" s="10">
        <f>H12</f>
        <v>210122</v>
      </c>
      <c r="I8" s="10"/>
      <c r="J8" s="12"/>
      <c r="K8" s="12"/>
      <c r="L8" s="12"/>
    </row>
    <row r="9" spans="1:12" ht="20.25" customHeight="1">
      <c r="A9" s="13" t="s">
        <v>12</v>
      </c>
      <c r="B9" s="13"/>
      <c r="C9" s="13"/>
      <c r="D9" s="13"/>
      <c r="E9" s="13"/>
      <c r="F9" s="13"/>
      <c r="G9" s="13"/>
      <c r="H9" s="20"/>
      <c r="I9" s="20"/>
      <c r="J9" s="20"/>
      <c r="K9" s="20"/>
      <c r="L9" s="21"/>
    </row>
    <row r="10" spans="1:12" ht="20.25" customHeight="1">
      <c r="A10" s="13" t="s">
        <v>13</v>
      </c>
      <c r="B10" s="13"/>
      <c r="C10" s="13"/>
      <c r="D10" s="13"/>
      <c r="E10" s="13"/>
      <c r="F10" s="13"/>
      <c r="G10" s="22" t="s">
        <v>14</v>
      </c>
      <c r="H10" s="23" t="s">
        <v>15</v>
      </c>
      <c r="I10" s="24" t="s">
        <v>16</v>
      </c>
      <c r="J10" s="24"/>
      <c r="K10" s="24"/>
      <c r="L10" s="25" t="s">
        <v>17</v>
      </c>
    </row>
    <row r="11" spans="1:12" ht="20.25" customHeight="1">
      <c r="A11" s="19" t="s">
        <v>18</v>
      </c>
      <c r="B11" s="19"/>
      <c r="C11" s="19"/>
      <c r="D11" s="19"/>
      <c r="E11" s="19"/>
      <c r="F11" s="19"/>
      <c r="G11" s="26"/>
      <c r="H11" s="27"/>
      <c r="I11" s="24" t="s">
        <v>3</v>
      </c>
      <c r="J11" s="24" t="s">
        <v>7</v>
      </c>
      <c r="K11" s="24" t="s">
        <v>8</v>
      </c>
      <c r="L11" s="27" t="s">
        <v>19</v>
      </c>
    </row>
    <row r="12" spans="1:12" ht="20.25" customHeight="1">
      <c r="A12" s="28" t="s">
        <v>20</v>
      </c>
      <c r="B12" s="13"/>
      <c r="C12" s="13"/>
      <c r="D12" s="13"/>
      <c r="E12" s="13"/>
      <c r="F12" s="13"/>
      <c r="G12" s="29" t="s">
        <v>21</v>
      </c>
      <c r="H12" s="30">
        <f>SUM(H13:H21)</f>
        <v>210122</v>
      </c>
      <c r="I12" s="30">
        <f>SUM(I13:I21)</f>
        <v>478753</v>
      </c>
      <c r="J12" s="30">
        <f>SUM(J13:J21)</f>
        <v>230109</v>
      </c>
      <c r="K12" s="30">
        <f>SUM(K13:K21)</f>
        <v>248644</v>
      </c>
      <c r="L12" s="31">
        <v>501.28</v>
      </c>
    </row>
    <row r="13" spans="1:12" ht="20.25" customHeight="1">
      <c r="A13" s="13" t="s">
        <v>22</v>
      </c>
      <c r="G13" s="29" t="s">
        <v>23</v>
      </c>
      <c r="H13" s="30">
        <v>95259</v>
      </c>
      <c r="I13" s="30">
        <f>SUM(J13:K13)</f>
        <v>204123</v>
      </c>
      <c r="J13" s="30">
        <v>96614</v>
      </c>
      <c r="K13" s="30">
        <v>107509</v>
      </c>
      <c r="L13" s="31">
        <v>70.57</v>
      </c>
    </row>
    <row r="14" spans="1:12" ht="20.25" customHeight="1">
      <c r="A14" s="1" t="s">
        <v>24</v>
      </c>
      <c r="G14" s="29" t="s">
        <v>25</v>
      </c>
      <c r="H14" s="30">
        <v>31688</v>
      </c>
      <c r="I14" s="30">
        <f aca="true" t="shared" si="0" ref="I14:I21">SUM(J14:K14)</f>
        <v>78556</v>
      </c>
      <c r="J14" s="30">
        <v>38330</v>
      </c>
      <c r="K14" s="30">
        <v>40226</v>
      </c>
      <c r="L14" s="31">
        <v>54.26</v>
      </c>
    </row>
    <row r="15" spans="1:12" ht="20.25" customHeight="1">
      <c r="A15" s="1" t="s">
        <v>26</v>
      </c>
      <c r="G15" s="29" t="s">
        <v>27</v>
      </c>
      <c r="H15" s="30">
        <v>10804</v>
      </c>
      <c r="I15" s="30">
        <f t="shared" si="0"/>
        <v>28014</v>
      </c>
      <c r="J15" s="30">
        <v>13441</v>
      </c>
      <c r="K15" s="30">
        <v>14573</v>
      </c>
      <c r="L15" s="31">
        <v>121.23</v>
      </c>
    </row>
    <row r="16" spans="1:12" ht="20.25" customHeight="1">
      <c r="A16" s="19" t="s">
        <v>28</v>
      </c>
      <c r="B16" s="19"/>
      <c r="C16" s="19"/>
      <c r="D16" s="19"/>
      <c r="E16" s="19"/>
      <c r="F16" s="19"/>
      <c r="G16" s="29" t="s">
        <v>29</v>
      </c>
      <c r="H16" s="30">
        <v>36631</v>
      </c>
      <c r="I16" s="30">
        <f t="shared" si="0"/>
        <v>85146</v>
      </c>
      <c r="J16" s="30">
        <v>40703</v>
      </c>
      <c r="K16" s="30">
        <v>44443</v>
      </c>
      <c r="L16" s="31">
        <v>49.34</v>
      </c>
    </row>
    <row r="17" spans="1:12" ht="20.25" customHeight="1">
      <c r="A17" s="13" t="s">
        <v>30</v>
      </c>
      <c r="B17" s="13"/>
      <c r="C17" s="13"/>
      <c r="D17" s="13"/>
      <c r="E17" s="13"/>
      <c r="F17" s="13"/>
      <c r="G17" s="29" t="s">
        <v>31</v>
      </c>
      <c r="H17" s="30">
        <v>12306</v>
      </c>
      <c r="I17" s="30">
        <f t="shared" si="0"/>
        <v>27585</v>
      </c>
      <c r="J17" s="30">
        <v>14338</v>
      </c>
      <c r="K17" s="30">
        <v>13247</v>
      </c>
      <c r="L17" s="31">
        <v>12.99</v>
      </c>
    </row>
    <row r="18" spans="1:12" ht="20.25" customHeight="1">
      <c r="A18" s="13" t="s">
        <v>32</v>
      </c>
      <c r="B18" s="13"/>
      <c r="C18" s="13"/>
      <c r="D18" s="13"/>
      <c r="E18" s="13"/>
      <c r="F18" s="13"/>
      <c r="G18" s="29" t="s">
        <v>33</v>
      </c>
      <c r="H18" s="30">
        <v>7344</v>
      </c>
      <c r="I18" s="30">
        <f t="shared" si="0"/>
        <v>18060</v>
      </c>
      <c r="J18" s="30">
        <v>8813</v>
      </c>
      <c r="K18" s="30">
        <v>9247</v>
      </c>
      <c r="L18" s="31">
        <v>49.09</v>
      </c>
    </row>
    <row r="19" spans="1:12" ht="20.25" customHeight="1">
      <c r="A19" s="13" t="s">
        <v>34</v>
      </c>
      <c r="B19" s="13"/>
      <c r="C19" s="13"/>
      <c r="D19" s="13"/>
      <c r="E19" s="13"/>
      <c r="F19" s="13"/>
      <c r="G19" s="29" t="s">
        <v>35</v>
      </c>
      <c r="H19" s="30">
        <v>4714</v>
      </c>
      <c r="I19" s="30">
        <f t="shared" si="0"/>
        <v>9977</v>
      </c>
      <c r="J19" s="30">
        <v>4651</v>
      </c>
      <c r="K19" s="30">
        <v>5326</v>
      </c>
      <c r="L19" s="31">
        <v>49.45</v>
      </c>
    </row>
    <row r="20" spans="1:12" ht="20.25" customHeight="1">
      <c r="A20" s="19" t="s">
        <v>36</v>
      </c>
      <c r="B20" s="19"/>
      <c r="C20" s="19"/>
      <c r="D20" s="19"/>
      <c r="E20" s="19"/>
      <c r="F20" s="19"/>
      <c r="G20" s="29" t="s">
        <v>37</v>
      </c>
      <c r="H20" s="30">
        <v>2049</v>
      </c>
      <c r="I20" s="30">
        <f t="shared" si="0"/>
        <v>4718</v>
      </c>
      <c r="J20" s="30">
        <v>2265</v>
      </c>
      <c r="K20" s="30">
        <v>2453</v>
      </c>
      <c r="L20" s="31">
        <v>90.63</v>
      </c>
    </row>
    <row r="21" spans="1:12" ht="20.25" customHeight="1">
      <c r="A21" s="28" t="s">
        <v>38</v>
      </c>
      <c r="B21" s="13"/>
      <c r="C21" s="13"/>
      <c r="D21" s="13"/>
      <c r="E21" s="13"/>
      <c r="F21" s="13"/>
      <c r="G21" s="29" t="s">
        <v>39</v>
      </c>
      <c r="H21" s="30">
        <v>9327</v>
      </c>
      <c r="I21" s="30">
        <f t="shared" si="0"/>
        <v>22574</v>
      </c>
      <c r="J21" s="30">
        <v>10954</v>
      </c>
      <c r="K21" s="30">
        <v>11620</v>
      </c>
      <c r="L21" s="31">
        <v>3.72</v>
      </c>
    </row>
    <row r="22" ht="14.25">
      <c r="A22" s="13"/>
    </row>
    <row r="29" ht="14.25">
      <c r="C29" s="1" t="s">
        <v>40</v>
      </c>
    </row>
  </sheetData>
  <sheetProtection selectLockedCells="1" selectUnlockedCells="1"/>
  <mergeCells count="7">
    <mergeCell ref="A2:E2"/>
    <mergeCell ref="G2:J2"/>
    <mergeCell ref="H4:I4"/>
    <mergeCell ref="H6:I6"/>
    <mergeCell ref="K6:L6"/>
    <mergeCell ref="H8:I8"/>
    <mergeCell ref="I10:K10"/>
  </mergeCells>
  <printOptions/>
  <pageMargins left="0.5902777777777778" right="0.19652777777777777" top="0.9840277777777777" bottom="0.39375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/>
  <cp:lastPrinted>2011-04-19T00:01:26Z</cp:lastPrinted>
  <dcterms:created xsi:type="dcterms:W3CDTF">1998-10-02T01:26:21Z</dcterms:created>
  <dcterms:modified xsi:type="dcterms:W3CDTF">2014-02-03T07:04:53Z</dcterms:modified>
  <cp:category/>
  <cp:version/>
  <cp:contentType/>
  <cp:contentStatus/>
  <cp:revision>1</cp:revision>
</cp:coreProperties>
</file>