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6380" windowHeight="8190"/>
  </bookViews>
  <sheets>
    <sheet name="52" sheetId="1" r:id="rId1"/>
  </sheets>
  <definedNames>
    <definedName name="_xlnm.Print_Area" localSheetId="0">'52'!$A$1:$K$31</definedName>
  </definedNames>
  <calcPr calcId="125725"/>
</workbook>
</file>

<file path=xl/calcChain.xml><?xml version="1.0" encoding="utf-8"?>
<calcChain xmlns="http://schemas.openxmlformats.org/spreadsheetml/2006/main">
  <c r="I24" i="1"/>
  <c r="H24"/>
  <c r="G24"/>
  <c r="I19"/>
  <c r="H19"/>
  <c r="G19"/>
  <c r="I10"/>
  <c r="H10"/>
  <c r="G10"/>
  <c r="H8" l="1"/>
  <c r="G8"/>
  <c r="I8"/>
</calcChain>
</file>

<file path=xl/sharedStrings.xml><?xml version="1.0" encoding="utf-8"?>
<sst xmlns="http://schemas.openxmlformats.org/spreadsheetml/2006/main" count="41" uniqueCount="35">
  <si>
    <t>（単位：人）</t>
  </si>
  <si>
    <t>駅　　　　名</t>
  </si>
  <si>
    <t>定期</t>
  </si>
  <si>
    <t>一般</t>
  </si>
  <si>
    <t>総数</t>
  </si>
  <si>
    <t>日　豊　本　線</t>
  </si>
  <si>
    <t>西大分</t>
  </si>
  <si>
    <t>大分</t>
  </si>
  <si>
    <t>牧</t>
  </si>
  <si>
    <t>高城</t>
  </si>
  <si>
    <t>鶴崎</t>
  </si>
  <si>
    <t>大在</t>
  </si>
  <si>
    <t>坂ノ市</t>
  </si>
  <si>
    <t>幸崎</t>
  </si>
  <si>
    <t>久　大　本　線</t>
  </si>
  <si>
    <t>古国府</t>
  </si>
  <si>
    <t>南大分</t>
  </si>
  <si>
    <t>賀来</t>
  </si>
  <si>
    <t>豊後国分</t>
  </si>
  <si>
    <t>豊　肥　本　線</t>
  </si>
  <si>
    <t>滝尾</t>
  </si>
  <si>
    <t>敷戸</t>
  </si>
  <si>
    <t>中判田</t>
  </si>
  <si>
    <t>竹中</t>
  </si>
  <si>
    <t>大分大学前</t>
  </si>
  <si>
    <t xml:space="preserve">11．運輸及び通信 </t>
    <phoneticPr fontId="6"/>
  </si>
  <si>
    <t xml:space="preserve">52．ＪＲ各駅別乗車人員 </t>
    <phoneticPr fontId="6"/>
  </si>
  <si>
    <t>平成25年度</t>
    <phoneticPr fontId="6"/>
  </si>
  <si>
    <t>平成26年度</t>
    <phoneticPr fontId="6"/>
  </si>
  <si>
    <t>平成27年度</t>
    <phoneticPr fontId="6"/>
  </si>
  <si>
    <t>平成28年度</t>
    <phoneticPr fontId="6"/>
  </si>
  <si>
    <t>　資料 九州旅客鉄道株式会社大分支社　　</t>
    <rPh sb="10" eb="14">
      <t>カブシキガイシャ</t>
    </rPh>
    <phoneticPr fontId="6"/>
  </si>
  <si>
    <t>平成29年度</t>
    <rPh sb="0" eb="2">
      <t>ヘイセイ</t>
    </rPh>
    <rPh sb="4" eb="6">
      <t>ネンド</t>
    </rPh>
    <phoneticPr fontId="6"/>
  </si>
  <si>
    <t>（注）平成29年度以降は九州旅客鉄道株式会社大分支社の意向により、定期・一般の分類をなくし合計値のみ表示。</t>
    <rPh sb="1" eb="2">
      <t>チュウ</t>
    </rPh>
    <rPh sb="3" eb="5">
      <t>ヘイセイ</t>
    </rPh>
    <rPh sb="7" eb="9">
      <t>ネンド</t>
    </rPh>
    <rPh sb="9" eb="11">
      <t>イコウ</t>
    </rPh>
    <rPh sb="27" eb="29">
      <t>イコウ</t>
    </rPh>
    <rPh sb="33" eb="35">
      <t>テイキ</t>
    </rPh>
    <rPh sb="36" eb="38">
      <t>イッパン</t>
    </rPh>
    <rPh sb="39" eb="41">
      <t>ブンルイ</t>
    </rPh>
    <rPh sb="45" eb="47">
      <t>ゴウケイ</t>
    </rPh>
    <rPh sb="47" eb="48">
      <t>アタイ</t>
    </rPh>
    <rPh sb="50" eb="52">
      <t>ヒョウジ</t>
    </rPh>
    <phoneticPr fontId="6"/>
  </si>
  <si>
    <t>…</t>
    <phoneticPr fontId="6"/>
  </si>
</sst>
</file>

<file path=xl/styles.xml><?xml version="1.0" encoding="utf-8"?>
<styleSheet xmlns="http://schemas.openxmlformats.org/spreadsheetml/2006/main">
  <fonts count="26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1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" borderId="14" applyNumberFormat="0" applyFon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31" borderId="2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6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0">
    <xf numFmtId="0" fontId="0" fillId="0" borderId="0" xfId="0" applyAlignment="1"/>
    <xf numFmtId="3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6" xfId="0" applyFont="1" applyFill="1" applyBorder="1" applyAlignment="1">
      <alignment horizontal="distributed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distributed" vertical="center" wrapText="1"/>
    </xf>
    <xf numFmtId="3" fontId="1" fillId="0" borderId="7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4" fillId="0" borderId="0" xfId="0" applyFont="1" applyFill="1" applyAlignment="1"/>
    <xf numFmtId="3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distributed" vertical="center" wrapText="1"/>
    </xf>
    <xf numFmtId="0" fontId="1" fillId="0" borderId="6" xfId="0" applyFont="1" applyFill="1" applyBorder="1" applyAlignment="1">
      <alignment horizontal="distributed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1"/>
  <sheetViews>
    <sheetView tabSelected="1" view="pageBreakPreview" zoomScale="80" zoomScaleNormal="85" zoomScaleSheetLayoutView="80" workbookViewId="0">
      <selection activeCell="A4" sqref="A4"/>
    </sheetView>
  </sheetViews>
  <sheetFormatPr defaultRowHeight="13.5"/>
  <cols>
    <col min="1" max="1" width="6.625" style="27" customWidth="1"/>
    <col min="2" max="2" width="13.875" style="27" customWidth="1"/>
    <col min="3" max="3" width="9.875" style="27" customWidth="1"/>
    <col min="4" max="4" width="9.75" style="27" customWidth="1"/>
    <col min="5" max="5" width="9.375" style="27" customWidth="1"/>
    <col min="6" max="6" width="9.625" style="27" customWidth="1"/>
    <col min="7" max="7" width="9.375" style="27" customWidth="1"/>
    <col min="8" max="8" width="9.625" style="27" customWidth="1"/>
    <col min="9" max="9" width="9.375" style="28" customWidth="1"/>
    <col min="10" max="10" width="9.625" style="28" customWidth="1"/>
    <col min="11" max="11" width="13.625" style="27" customWidth="1"/>
    <col min="12" max="12" width="9.25" style="27" bestFit="1" customWidth="1"/>
    <col min="13" max="16384" width="9" style="27"/>
  </cols>
  <sheetData>
    <row r="2" spans="1:12" s="7" customFormat="1" ht="21">
      <c r="A2" s="6" t="s">
        <v>25</v>
      </c>
      <c r="I2" s="25"/>
      <c r="J2" s="25"/>
    </row>
    <row r="3" spans="1:12" s="7" customFormat="1" ht="9.9499999999999993" customHeight="1">
      <c r="A3" s="6"/>
      <c r="I3" s="25"/>
      <c r="J3" s="25"/>
    </row>
    <row r="4" spans="1:12" s="7" customFormat="1" ht="18.75">
      <c r="A4" s="8" t="s">
        <v>26</v>
      </c>
      <c r="I4" s="25"/>
      <c r="J4" s="25"/>
    </row>
    <row r="5" spans="1:12" s="7" customFormat="1" ht="14.25" thickBot="1">
      <c r="F5" s="9"/>
      <c r="H5" s="9"/>
      <c r="I5" s="25"/>
      <c r="J5" s="25"/>
      <c r="K5" s="9" t="s">
        <v>0</v>
      </c>
    </row>
    <row r="6" spans="1:12" s="10" customFormat="1" ht="18.95" customHeight="1" thickTop="1" thickBot="1">
      <c r="A6" s="37" t="s">
        <v>1</v>
      </c>
      <c r="B6" s="37"/>
      <c r="C6" s="36" t="s">
        <v>27</v>
      </c>
      <c r="D6" s="37"/>
      <c r="E6" s="36" t="s">
        <v>28</v>
      </c>
      <c r="F6" s="37"/>
      <c r="G6" s="36" t="s">
        <v>29</v>
      </c>
      <c r="H6" s="37"/>
      <c r="I6" s="36" t="s">
        <v>30</v>
      </c>
      <c r="J6" s="37"/>
      <c r="K6" s="34" t="s">
        <v>32</v>
      </c>
    </row>
    <row r="7" spans="1:12" s="10" customFormat="1" ht="18.95" customHeight="1" thickTop="1">
      <c r="A7" s="37"/>
      <c r="B7" s="37"/>
      <c r="C7" s="11" t="s">
        <v>2</v>
      </c>
      <c r="D7" s="12" t="s">
        <v>3</v>
      </c>
      <c r="E7" s="11" t="s">
        <v>2</v>
      </c>
      <c r="F7" s="11" t="s">
        <v>3</v>
      </c>
      <c r="G7" s="4" t="s">
        <v>2</v>
      </c>
      <c r="H7" s="4" t="s">
        <v>3</v>
      </c>
      <c r="I7" s="4" t="s">
        <v>2</v>
      </c>
      <c r="J7" s="5" t="s">
        <v>3</v>
      </c>
      <c r="K7" s="35"/>
    </row>
    <row r="8" spans="1:12" s="10" customFormat="1" ht="18.95" customHeight="1">
      <c r="A8" s="38" t="s">
        <v>4</v>
      </c>
      <c r="B8" s="38"/>
      <c r="C8" s="13">
        <v>6768638</v>
      </c>
      <c r="D8" s="13">
        <v>4660777</v>
      </c>
      <c r="E8" s="1">
        <v>6560763</v>
      </c>
      <c r="F8" s="1">
        <v>4663956</v>
      </c>
      <c r="G8" s="1">
        <f>SUM(G10,G19,G24)</f>
        <v>7153591</v>
      </c>
      <c r="H8" s="1">
        <f>SUM(H10,H19,H24)</f>
        <v>5389064</v>
      </c>
      <c r="I8" s="1">
        <f>SUM(I10,I19,I24)</f>
        <v>7106291</v>
      </c>
      <c r="J8" s="1">
        <v>5242980</v>
      </c>
      <c r="K8" s="29">
        <v>12471320</v>
      </c>
      <c r="L8" s="14"/>
    </row>
    <row r="9" spans="1:12" s="10" customFormat="1" ht="18.95" customHeight="1">
      <c r="A9" s="15"/>
      <c r="B9" s="16"/>
      <c r="C9" s="17"/>
      <c r="D9" s="17"/>
      <c r="E9" s="2"/>
      <c r="F9" s="2"/>
      <c r="G9" s="2"/>
      <c r="H9" s="2"/>
      <c r="I9" s="2"/>
      <c r="J9" s="2"/>
      <c r="K9" s="30"/>
      <c r="L9" s="14"/>
    </row>
    <row r="10" spans="1:12" s="19" customFormat="1" ht="18.95" customHeight="1">
      <c r="A10" s="39" t="s">
        <v>5</v>
      </c>
      <c r="B10" s="39"/>
      <c r="C10" s="13">
        <v>5317998</v>
      </c>
      <c r="D10" s="13">
        <v>4014953</v>
      </c>
      <c r="E10" s="1">
        <v>5199939</v>
      </c>
      <c r="F10" s="1">
        <v>4012939</v>
      </c>
      <c r="G10" s="1">
        <f>SUM(G11:G18)</f>
        <v>5674471</v>
      </c>
      <c r="H10" s="1">
        <f>SUM(H11:H18)</f>
        <v>4634584</v>
      </c>
      <c r="I10" s="1">
        <f>SUM(I11:I18)</f>
        <v>5628474</v>
      </c>
      <c r="J10" s="1">
        <v>4506388</v>
      </c>
      <c r="K10" s="29">
        <v>10270370</v>
      </c>
      <c r="L10" s="14"/>
    </row>
    <row r="11" spans="1:12" s="10" customFormat="1" ht="18.95" customHeight="1">
      <c r="A11" s="20"/>
      <c r="B11" s="18" t="s">
        <v>6</v>
      </c>
      <c r="C11" s="13">
        <v>97958</v>
      </c>
      <c r="D11" s="13">
        <v>65326</v>
      </c>
      <c r="E11" s="1">
        <v>98702</v>
      </c>
      <c r="F11" s="1">
        <v>64114</v>
      </c>
      <c r="G11" s="1">
        <v>99343</v>
      </c>
      <c r="H11" s="1">
        <v>70335</v>
      </c>
      <c r="I11" s="1">
        <v>101929</v>
      </c>
      <c r="J11" s="1">
        <v>72703</v>
      </c>
      <c r="K11" s="29">
        <v>178120</v>
      </c>
      <c r="L11" s="14"/>
    </row>
    <row r="12" spans="1:12" s="10" customFormat="1" ht="18.95" customHeight="1">
      <c r="A12" s="20"/>
      <c r="B12" s="18" t="s">
        <v>7</v>
      </c>
      <c r="C12" s="13">
        <v>3313109</v>
      </c>
      <c r="D12" s="13">
        <v>3109588</v>
      </c>
      <c r="E12" s="1">
        <v>3243879</v>
      </c>
      <c r="F12" s="1">
        <v>3109213</v>
      </c>
      <c r="G12" s="1">
        <v>3559426</v>
      </c>
      <c r="H12" s="1">
        <v>3596025</v>
      </c>
      <c r="I12" s="1">
        <v>3511640</v>
      </c>
      <c r="J12" s="1">
        <v>3483642</v>
      </c>
      <c r="K12" s="29">
        <v>7088665</v>
      </c>
      <c r="L12" s="14"/>
    </row>
    <row r="13" spans="1:12" s="10" customFormat="1" ht="18.95" customHeight="1">
      <c r="A13" s="20"/>
      <c r="B13" s="18" t="s">
        <v>8</v>
      </c>
      <c r="C13" s="13">
        <v>188548</v>
      </c>
      <c r="D13" s="13">
        <v>77691</v>
      </c>
      <c r="E13" s="1">
        <v>179099</v>
      </c>
      <c r="F13" s="1">
        <v>79605</v>
      </c>
      <c r="G13" s="1">
        <v>181880</v>
      </c>
      <c r="H13" s="1">
        <v>95160</v>
      </c>
      <c r="I13" s="1">
        <v>182888</v>
      </c>
      <c r="J13" s="1">
        <v>91505</v>
      </c>
      <c r="K13" s="29">
        <v>273750</v>
      </c>
      <c r="L13" s="14"/>
    </row>
    <row r="14" spans="1:12" s="10" customFormat="1" ht="18.95" customHeight="1">
      <c r="A14" s="20"/>
      <c r="B14" s="18" t="s">
        <v>9</v>
      </c>
      <c r="C14" s="13">
        <v>407886</v>
      </c>
      <c r="D14" s="13">
        <v>186181</v>
      </c>
      <c r="E14" s="1">
        <v>398405</v>
      </c>
      <c r="F14" s="1">
        <v>188358</v>
      </c>
      <c r="G14" s="1">
        <v>437678</v>
      </c>
      <c r="H14" s="1">
        <v>222615</v>
      </c>
      <c r="I14" s="1">
        <v>437332</v>
      </c>
      <c r="J14" s="1">
        <v>219746</v>
      </c>
      <c r="K14" s="29">
        <v>665395</v>
      </c>
      <c r="L14" s="14"/>
    </row>
    <row r="15" spans="1:12" s="10" customFormat="1" ht="18.95" customHeight="1">
      <c r="A15" s="20"/>
      <c r="B15" s="18" t="s">
        <v>10</v>
      </c>
      <c r="C15" s="13">
        <v>461728</v>
      </c>
      <c r="D15" s="13">
        <v>220896</v>
      </c>
      <c r="E15" s="1">
        <v>453185</v>
      </c>
      <c r="F15" s="1">
        <v>220817</v>
      </c>
      <c r="G15" s="1">
        <v>501538</v>
      </c>
      <c r="H15" s="1">
        <v>249851</v>
      </c>
      <c r="I15" s="1">
        <v>491239</v>
      </c>
      <c r="J15" s="1">
        <v>240989</v>
      </c>
      <c r="K15" s="29">
        <v>717590</v>
      </c>
      <c r="L15" s="14"/>
    </row>
    <row r="16" spans="1:12" s="10" customFormat="1" ht="18.95" customHeight="1">
      <c r="A16" s="20"/>
      <c r="B16" s="18" t="s">
        <v>11</v>
      </c>
      <c r="C16" s="13">
        <v>465260</v>
      </c>
      <c r="D16" s="13">
        <v>218337</v>
      </c>
      <c r="E16" s="1">
        <v>467833</v>
      </c>
      <c r="F16" s="1">
        <v>212877</v>
      </c>
      <c r="G16" s="1">
        <v>504107</v>
      </c>
      <c r="H16" s="1">
        <v>247310</v>
      </c>
      <c r="I16" s="1">
        <v>500083</v>
      </c>
      <c r="J16" s="1">
        <v>252289</v>
      </c>
      <c r="K16" s="29">
        <v>788400</v>
      </c>
      <c r="L16" s="14"/>
    </row>
    <row r="17" spans="1:12" s="10" customFormat="1" ht="18.95" customHeight="1">
      <c r="A17" s="20"/>
      <c r="B17" s="18" t="s">
        <v>12</v>
      </c>
      <c r="C17" s="13">
        <v>290997</v>
      </c>
      <c r="D17" s="13">
        <v>101377</v>
      </c>
      <c r="E17" s="1">
        <v>275013</v>
      </c>
      <c r="F17" s="1">
        <v>101915</v>
      </c>
      <c r="G17" s="1">
        <v>301335</v>
      </c>
      <c r="H17" s="1">
        <v>115118</v>
      </c>
      <c r="I17" s="1">
        <v>312747</v>
      </c>
      <c r="J17" s="1">
        <v>112645</v>
      </c>
      <c r="K17" s="29">
        <v>439095</v>
      </c>
      <c r="L17" s="14"/>
    </row>
    <row r="18" spans="1:12" s="10" customFormat="1" ht="18.95" customHeight="1">
      <c r="A18" s="20"/>
      <c r="B18" s="18" t="s">
        <v>13</v>
      </c>
      <c r="C18" s="13">
        <v>92512</v>
      </c>
      <c r="D18" s="13">
        <v>35557</v>
      </c>
      <c r="E18" s="1">
        <v>83823</v>
      </c>
      <c r="F18" s="1">
        <v>36040</v>
      </c>
      <c r="G18" s="1">
        <v>89164</v>
      </c>
      <c r="H18" s="1">
        <v>38170</v>
      </c>
      <c r="I18" s="1">
        <v>90616</v>
      </c>
      <c r="J18" s="1">
        <v>32869</v>
      </c>
      <c r="K18" s="29">
        <v>119355</v>
      </c>
      <c r="L18" s="14"/>
    </row>
    <row r="19" spans="1:12" s="19" customFormat="1" ht="18.95" customHeight="1">
      <c r="A19" s="39" t="s">
        <v>14</v>
      </c>
      <c r="B19" s="39"/>
      <c r="C19" s="13">
        <v>465915</v>
      </c>
      <c r="D19" s="13">
        <v>189163</v>
      </c>
      <c r="E19" s="1">
        <v>431393</v>
      </c>
      <c r="F19" s="1">
        <v>191706</v>
      </c>
      <c r="G19" s="1">
        <f>SUM(G20:G23)</f>
        <v>469945</v>
      </c>
      <c r="H19" s="1">
        <f>SUM(H20:H23)</f>
        <v>229227</v>
      </c>
      <c r="I19" s="1">
        <f>SUM(I20:I23)</f>
        <v>477789</v>
      </c>
      <c r="J19" s="1">
        <v>216997</v>
      </c>
      <c r="K19" s="29">
        <v>696055</v>
      </c>
      <c r="L19" s="14"/>
    </row>
    <row r="20" spans="1:12" s="10" customFormat="1" ht="18.95" customHeight="1">
      <c r="A20" s="20"/>
      <c r="B20" s="18" t="s">
        <v>15</v>
      </c>
      <c r="C20" s="13">
        <v>101889</v>
      </c>
      <c r="D20" s="13">
        <v>44597</v>
      </c>
      <c r="E20" s="1">
        <v>87041</v>
      </c>
      <c r="F20" s="1">
        <v>47428</v>
      </c>
      <c r="G20" s="1">
        <v>94153</v>
      </c>
      <c r="H20" s="1">
        <v>60089</v>
      </c>
      <c r="I20" s="1">
        <v>106497</v>
      </c>
      <c r="J20" s="1">
        <v>57677</v>
      </c>
      <c r="K20" s="29">
        <v>164250</v>
      </c>
      <c r="L20" s="14"/>
    </row>
    <row r="21" spans="1:12" s="10" customFormat="1" ht="18.95" customHeight="1">
      <c r="A21" s="20"/>
      <c r="B21" s="18" t="s">
        <v>16</v>
      </c>
      <c r="C21" s="13">
        <v>140799</v>
      </c>
      <c r="D21" s="13">
        <v>51185</v>
      </c>
      <c r="E21" s="1">
        <v>129031</v>
      </c>
      <c r="F21" s="1">
        <v>49136</v>
      </c>
      <c r="G21" s="1">
        <v>146029</v>
      </c>
      <c r="H21" s="1">
        <v>57267</v>
      </c>
      <c r="I21" s="1">
        <v>147674</v>
      </c>
      <c r="J21" s="1">
        <v>55193</v>
      </c>
      <c r="K21" s="29">
        <v>199655</v>
      </c>
      <c r="L21" s="14"/>
    </row>
    <row r="22" spans="1:12" s="10" customFormat="1" ht="18.95" customHeight="1">
      <c r="A22" s="20"/>
      <c r="B22" s="18" t="s">
        <v>17</v>
      </c>
      <c r="C22" s="13">
        <v>128101</v>
      </c>
      <c r="D22" s="13">
        <v>61550</v>
      </c>
      <c r="E22" s="1">
        <v>124792</v>
      </c>
      <c r="F22" s="1">
        <v>62654</v>
      </c>
      <c r="G22" s="1">
        <v>136705</v>
      </c>
      <c r="H22" s="1">
        <v>74084</v>
      </c>
      <c r="I22" s="1">
        <v>136499</v>
      </c>
      <c r="J22" s="1">
        <v>69861</v>
      </c>
      <c r="K22" s="29">
        <v>206225</v>
      </c>
      <c r="L22" s="14"/>
    </row>
    <row r="23" spans="1:12" s="10" customFormat="1" ht="18.95" customHeight="1">
      <c r="A23" s="20"/>
      <c r="B23" s="18" t="s">
        <v>18</v>
      </c>
      <c r="C23" s="13">
        <v>95126</v>
      </c>
      <c r="D23" s="13">
        <v>31831</v>
      </c>
      <c r="E23" s="1">
        <v>90529</v>
      </c>
      <c r="F23" s="1">
        <v>32488</v>
      </c>
      <c r="G23" s="1">
        <v>93058</v>
      </c>
      <c r="H23" s="1">
        <v>37787</v>
      </c>
      <c r="I23" s="1">
        <v>87119</v>
      </c>
      <c r="J23" s="1">
        <v>34266</v>
      </c>
      <c r="K23" s="29">
        <v>125925</v>
      </c>
      <c r="L23" s="14"/>
    </row>
    <row r="24" spans="1:12" s="19" customFormat="1" ht="18.95" customHeight="1">
      <c r="A24" s="39" t="s">
        <v>19</v>
      </c>
      <c r="B24" s="39"/>
      <c r="C24" s="13">
        <v>984725</v>
      </c>
      <c r="D24" s="13">
        <v>456661</v>
      </c>
      <c r="E24" s="1">
        <v>929431</v>
      </c>
      <c r="F24" s="1">
        <v>459311</v>
      </c>
      <c r="G24" s="1">
        <f>SUM(G25:G29)</f>
        <v>1009175</v>
      </c>
      <c r="H24" s="1">
        <f>SUM(H25:H29)</f>
        <v>525253</v>
      </c>
      <c r="I24" s="1">
        <f>SUM(I25:I29)</f>
        <v>1000028</v>
      </c>
      <c r="J24" s="1">
        <v>519595</v>
      </c>
      <c r="K24" s="29">
        <v>1504895</v>
      </c>
      <c r="L24" s="14"/>
    </row>
    <row r="25" spans="1:12" s="10" customFormat="1" ht="18.95" customHeight="1">
      <c r="A25" s="20"/>
      <c r="B25" s="18" t="s">
        <v>20</v>
      </c>
      <c r="C25" s="13">
        <v>75310</v>
      </c>
      <c r="D25" s="13">
        <v>40964</v>
      </c>
      <c r="E25" s="1">
        <v>75709</v>
      </c>
      <c r="F25" s="1">
        <v>44590</v>
      </c>
      <c r="G25" s="1">
        <v>86597</v>
      </c>
      <c r="H25" s="1">
        <v>53798</v>
      </c>
      <c r="I25" s="1">
        <v>93918</v>
      </c>
      <c r="J25" s="1">
        <v>54841</v>
      </c>
      <c r="K25" s="29">
        <v>149285</v>
      </c>
      <c r="L25" s="14"/>
    </row>
    <row r="26" spans="1:12" s="10" customFormat="1" ht="18.95" customHeight="1">
      <c r="A26" s="20"/>
      <c r="B26" s="18" t="s">
        <v>21</v>
      </c>
      <c r="C26" s="13">
        <v>276927</v>
      </c>
      <c r="D26" s="13">
        <v>143129</v>
      </c>
      <c r="E26" s="1">
        <v>255256</v>
      </c>
      <c r="F26" s="1">
        <v>139665</v>
      </c>
      <c r="G26" s="1">
        <v>276230</v>
      </c>
      <c r="H26" s="1">
        <v>159271</v>
      </c>
      <c r="I26" s="1">
        <v>271063</v>
      </c>
      <c r="J26" s="1">
        <v>154604</v>
      </c>
      <c r="K26" s="29">
        <v>417560</v>
      </c>
      <c r="L26" s="14"/>
    </row>
    <row r="27" spans="1:12" s="10" customFormat="1" ht="18.95" customHeight="1">
      <c r="A27" s="20"/>
      <c r="B27" s="18" t="s">
        <v>22</v>
      </c>
      <c r="C27" s="13">
        <v>308259</v>
      </c>
      <c r="D27" s="13">
        <v>80662</v>
      </c>
      <c r="E27" s="1">
        <v>275689</v>
      </c>
      <c r="F27" s="1">
        <v>80418</v>
      </c>
      <c r="G27" s="1">
        <v>281730</v>
      </c>
      <c r="H27" s="1">
        <v>88750</v>
      </c>
      <c r="I27" s="1">
        <v>264387</v>
      </c>
      <c r="J27" s="1">
        <v>82242</v>
      </c>
      <c r="K27" s="29">
        <v>340180</v>
      </c>
      <c r="L27" s="14"/>
    </row>
    <row r="28" spans="1:12" s="10" customFormat="1" ht="18.95" customHeight="1">
      <c r="A28" s="20"/>
      <c r="B28" s="18" t="s">
        <v>23</v>
      </c>
      <c r="C28" s="13">
        <v>15349</v>
      </c>
      <c r="D28" s="13">
        <v>1749</v>
      </c>
      <c r="E28" s="1">
        <v>15161</v>
      </c>
      <c r="F28" s="1">
        <v>1299</v>
      </c>
      <c r="G28" s="1">
        <v>14276</v>
      </c>
      <c r="H28" s="1">
        <v>1356</v>
      </c>
      <c r="I28" s="1">
        <v>11831</v>
      </c>
      <c r="J28" s="1">
        <v>1209</v>
      </c>
      <c r="K28" s="29" t="s">
        <v>34</v>
      </c>
      <c r="L28" s="14"/>
    </row>
    <row r="29" spans="1:12" s="10" customFormat="1" ht="18.95" customHeight="1" thickBot="1">
      <c r="A29" s="21"/>
      <c r="B29" s="22" t="s">
        <v>24</v>
      </c>
      <c r="C29" s="23">
        <v>308880</v>
      </c>
      <c r="D29" s="23">
        <v>190157</v>
      </c>
      <c r="E29" s="3">
        <v>307616</v>
      </c>
      <c r="F29" s="3">
        <v>193339</v>
      </c>
      <c r="G29" s="3">
        <v>350342</v>
      </c>
      <c r="H29" s="3">
        <v>222078</v>
      </c>
      <c r="I29" s="3">
        <v>358829</v>
      </c>
      <c r="J29" s="3">
        <v>226699</v>
      </c>
      <c r="K29" s="31">
        <v>597870</v>
      </c>
      <c r="L29" s="14"/>
    </row>
    <row r="30" spans="1:12" s="25" customFormat="1" ht="21.75" customHeight="1" thickTop="1">
      <c r="A30" s="32" t="s">
        <v>31</v>
      </c>
      <c r="B30" s="24"/>
      <c r="G30" s="24"/>
      <c r="I30" s="26"/>
    </row>
    <row r="31" spans="1:12" ht="18" customHeight="1">
      <c r="B31" s="33" t="s">
        <v>33</v>
      </c>
    </row>
  </sheetData>
  <sheetProtection selectLockedCells="1" selectUnlockedCells="1"/>
  <mergeCells count="10">
    <mergeCell ref="A24:B24"/>
    <mergeCell ref="A6:B7"/>
    <mergeCell ref="C6:D6"/>
    <mergeCell ref="E6:F6"/>
    <mergeCell ref="A19:B19"/>
    <mergeCell ref="K6:K7"/>
    <mergeCell ref="G6:H6"/>
    <mergeCell ref="I6:J6"/>
    <mergeCell ref="A8:B8"/>
    <mergeCell ref="A10:B10"/>
  </mergeCells>
  <phoneticPr fontId="6"/>
  <pageMargins left="0.39370078740157483" right="0.19685039370078741" top="0.62992125984251968" bottom="0.47244094488188981" header="0.51181102362204722" footer="0.51181102362204722"/>
  <pageSetup paperSize="9" scale="90" firstPageNumber="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52</vt:lpstr>
      <vt:lpstr>'52'!Print_Area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輝明</dc:creator>
  <cp:lastModifiedBy>Administrator</cp:lastModifiedBy>
  <cp:revision>0</cp:revision>
  <cp:lastPrinted>2019-03-15T05:25:49Z</cp:lastPrinted>
  <dcterms:created xsi:type="dcterms:W3CDTF">1601-01-01T00:00:00Z</dcterms:created>
  <dcterms:modified xsi:type="dcterms:W3CDTF">2019-03-15T05:25:52Z</dcterms:modified>
</cp:coreProperties>
</file>