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01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<sst xmlns="http://schemas.openxmlformats.org/spreadsheetml/2006/main" count="193" uniqueCount="38">
  <si>
    <t>船籍</t>
  </si>
  <si>
    <t>５　月</t>
  </si>
  <si>
    <t>６　月</t>
  </si>
  <si>
    <t>７　月</t>
  </si>
  <si>
    <t>８　月</t>
  </si>
  <si>
    <t>９　月</t>
  </si>
  <si>
    <t>隻数</t>
  </si>
  <si>
    <t>トン数</t>
  </si>
  <si>
    <t>日本</t>
  </si>
  <si>
    <t>韓国</t>
  </si>
  <si>
    <t>北朝鮮</t>
  </si>
  <si>
    <t>中国</t>
  </si>
  <si>
    <t>香港</t>
  </si>
  <si>
    <t>シンガポール</t>
  </si>
  <si>
    <t>フィリピン</t>
  </si>
  <si>
    <t>ノルウェー</t>
  </si>
  <si>
    <t>ホンデュラス</t>
  </si>
  <si>
    <t>バハマ連邦</t>
  </si>
  <si>
    <t>ギリシャ</t>
  </si>
  <si>
    <t>パナマ</t>
  </si>
  <si>
    <t>リベリア</t>
  </si>
  <si>
    <t>オーストラリア</t>
  </si>
  <si>
    <t>その他</t>
  </si>
  <si>
    <t>外国合計</t>
  </si>
  <si>
    <t>総合計</t>
  </si>
  <si>
    <t xml:space="preserve">66.　大 分 港 入 港 船 舶 数 及 び ト ン 数 </t>
  </si>
  <si>
    <t>－</t>
  </si>
  <si>
    <t>10　月</t>
  </si>
  <si>
    <t>11　月</t>
  </si>
  <si>
    <t>12　月</t>
  </si>
  <si>
    <t>２　月</t>
  </si>
  <si>
    <t>３　月</t>
  </si>
  <si>
    <t>資料　商工部商工労政課（財務省「貿易統計」）　（注）トン数は純トン数を示す。</t>
  </si>
  <si>
    <t>平成19年度計</t>
  </si>
  <si>
    <t>平成20年４月</t>
  </si>
  <si>
    <t>平成21年1月</t>
  </si>
  <si>
    <t>平成20年度計</t>
  </si>
  <si>
    <t>キプロス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</si>
</sst>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0" borderId="0" xfId="17" applyFont="1" applyAlignment="1">
      <alignment horizontal="right" vertical="center" wrapText="1"/>
    </xf>
    <xf numFmtId="38" fontId="3" fillId="0" borderId="5" xfId="17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4" fillId="0" borderId="4" xfId="17" applyFont="1" applyFill="1" applyBorder="1" applyAlignment="1">
      <alignment horizontal="right" vertical="center" wrapText="1"/>
    </xf>
    <xf numFmtId="38" fontId="4" fillId="0" borderId="6" xfId="17" applyFont="1" applyFill="1" applyBorder="1" applyAlignment="1">
      <alignment horizontal="right" vertical="center" wrapText="1"/>
    </xf>
    <xf numFmtId="38" fontId="4" fillId="0" borderId="0" xfId="17" applyFont="1" applyFill="1" applyAlignment="1">
      <alignment horizontal="right" vertical="center" wrapText="1"/>
    </xf>
    <xf numFmtId="38" fontId="4" fillId="0" borderId="7" xfId="17" applyFont="1" applyFill="1" applyBorder="1" applyAlignment="1">
      <alignment horizontal="right" vertical="center" wrapText="1"/>
    </xf>
    <xf numFmtId="38" fontId="4" fillId="0" borderId="0" xfId="17" applyFont="1" applyFill="1" applyBorder="1" applyAlignment="1">
      <alignment horizontal="right" vertical="center" wrapText="1"/>
    </xf>
    <xf numFmtId="38" fontId="3" fillId="0" borderId="5" xfId="17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55" fontId="8" fillId="0" borderId="10" xfId="0" applyNumberFormat="1" applyFont="1" applyBorder="1" applyAlignment="1">
      <alignment horizontal="center" vertical="center" wrapText="1"/>
    </xf>
    <xf numFmtId="55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="85" zoomScaleNormal="85" zoomScaleSheetLayoutView="100" workbookViewId="0" topLeftCell="A1">
      <selection activeCell="R10" sqref="R10:S10"/>
    </sheetView>
  </sheetViews>
  <sheetFormatPr defaultColWidth="9.00390625" defaultRowHeight="13.5"/>
  <cols>
    <col min="1" max="1" width="19.00390625" style="9" customWidth="1"/>
    <col min="2" max="2" width="7.125" style="9" customWidth="1"/>
    <col min="3" max="3" width="9.75390625" style="9" customWidth="1"/>
    <col min="4" max="4" width="5.25390625" style="9" customWidth="1"/>
    <col min="5" max="5" width="9.50390625" style="9" customWidth="1"/>
    <col min="6" max="6" width="5.50390625" style="9" customWidth="1"/>
    <col min="7" max="7" width="9.50390625" style="9" bestFit="1" customWidth="1"/>
    <col min="8" max="8" width="5.125" style="9" customWidth="1"/>
    <col min="9" max="9" width="9.50390625" style="9" bestFit="1" customWidth="1"/>
    <col min="10" max="10" width="5.125" style="9" customWidth="1"/>
    <col min="11" max="11" width="9.25390625" style="9" customWidth="1"/>
    <col min="12" max="12" width="4.875" style="9" customWidth="1"/>
    <col min="13" max="13" width="9.50390625" style="9" bestFit="1" customWidth="1"/>
    <col min="14" max="14" width="5.125" style="9" customWidth="1"/>
    <col min="15" max="15" width="9.50390625" style="9" bestFit="1" customWidth="1"/>
    <col min="16" max="16" width="5.25390625" style="9" customWidth="1"/>
    <col min="17" max="17" width="9.50390625" style="9" bestFit="1" customWidth="1"/>
    <col min="18" max="18" width="5.25390625" style="9" customWidth="1"/>
    <col min="19" max="19" width="9.50390625" style="9" customWidth="1"/>
    <col min="20" max="20" width="4.625" style="9" customWidth="1"/>
    <col min="21" max="21" width="9.50390625" style="9" customWidth="1"/>
    <col min="22" max="22" width="5.00390625" style="9" customWidth="1"/>
    <col min="23" max="23" width="9.375" style="9" customWidth="1"/>
    <col min="24" max="24" width="5.25390625" style="9" customWidth="1"/>
    <col min="25" max="25" width="9.75390625" style="9" customWidth="1"/>
    <col min="26" max="26" width="5.125" style="9" customWidth="1"/>
    <col min="27" max="27" width="9.50390625" style="9" customWidth="1"/>
    <col min="28" max="28" width="7.125" style="9" customWidth="1"/>
    <col min="29" max="29" width="9.75390625" style="9" customWidth="1"/>
    <col min="30" max="16384" width="9.00390625" style="9" customWidth="1"/>
  </cols>
  <sheetData>
    <row r="2" ht="18.75">
      <c r="A2" s="2" t="s">
        <v>25</v>
      </c>
    </row>
    <row r="3" ht="14.25" thickBot="1"/>
    <row r="4" spans="1:29" ht="18.75" customHeight="1" thickTop="1">
      <c r="A4" s="21" t="s">
        <v>0</v>
      </c>
      <c r="B4" s="19" t="s">
        <v>33</v>
      </c>
      <c r="C4" s="24"/>
      <c r="D4" s="25" t="s">
        <v>34</v>
      </c>
      <c r="E4" s="26"/>
      <c r="F4" s="19" t="s">
        <v>1</v>
      </c>
      <c r="G4" s="20"/>
      <c r="H4" s="19" t="s">
        <v>2</v>
      </c>
      <c r="I4" s="20"/>
      <c r="J4" s="19" t="s">
        <v>3</v>
      </c>
      <c r="K4" s="20"/>
      <c r="L4" s="19" t="s">
        <v>4</v>
      </c>
      <c r="M4" s="20"/>
      <c r="N4" s="19" t="s">
        <v>5</v>
      </c>
      <c r="O4" s="20"/>
      <c r="P4" s="19" t="s">
        <v>27</v>
      </c>
      <c r="Q4" s="20"/>
      <c r="R4" s="19" t="s">
        <v>28</v>
      </c>
      <c r="S4" s="20"/>
      <c r="T4" s="19" t="s">
        <v>29</v>
      </c>
      <c r="U4" s="20"/>
      <c r="V4" s="19" t="s">
        <v>35</v>
      </c>
      <c r="W4" s="20"/>
      <c r="X4" s="19" t="s">
        <v>30</v>
      </c>
      <c r="Y4" s="20"/>
      <c r="Z4" s="19" t="s">
        <v>31</v>
      </c>
      <c r="AA4" s="20"/>
      <c r="AB4" s="19" t="s">
        <v>36</v>
      </c>
      <c r="AC4" s="24"/>
    </row>
    <row r="5" spans="1:29" ht="18.75" customHeight="1">
      <c r="A5" s="22"/>
      <c r="B5" s="17" t="s">
        <v>6</v>
      </c>
      <c r="C5" s="17" t="s">
        <v>7</v>
      </c>
      <c r="D5" s="17" t="s">
        <v>6</v>
      </c>
      <c r="E5" s="17" t="s">
        <v>7</v>
      </c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17" t="s">
        <v>6</v>
      </c>
      <c r="M5" s="17" t="s">
        <v>7</v>
      </c>
      <c r="N5" s="17" t="s">
        <v>6</v>
      </c>
      <c r="O5" s="17" t="s">
        <v>7</v>
      </c>
      <c r="P5" s="17" t="s">
        <v>6</v>
      </c>
      <c r="Q5" s="17" t="s">
        <v>7</v>
      </c>
      <c r="R5" s="17" t="s">
        <v>6</v>
      </c>
      <c r="S5" s="17" t="s">
        <v>7</v>
      </c>
      <c r="T5" s="17" t="s">
        <v>6</v>
      </c>
      <c r="U5" s="17" t="s">
        <v>7</v>
      </c>
      <c r="V5" s="17" t="s">
        <v>6</v>
      </c>
      <c r="W5" s="17" t="s">
        <v>7</v>
      </c>
      <c r="X5" s="17" t="s">
        <v>6</v>
      </c>
      <c r="Y5" s="17" t="s">
        <v>7</v>
      </c>
      <c r="Z5" s="17" t="s">
        <v>6</v>
      </c>
      <c r="AA5" s="17" t="s">
        <v>7</v>
      </c>
      <c r="AB5" s="17" t="s">
        <v>6</v>
      </c>
      <c r="AC5" s="27" t="s">
        <v>7</v>
      </c>
    </row>
    <row r="6" spans="1:29" ht="18.75" customHeight="1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8"/>
    </row>
    <row r="7" spans="1:29" ht="18.75" customHeight="1">
      <c r="A7" s="3" t="s">
        <v>8</v>
      </c>
      <c r="B7" s="6">
        <v>72</v>
      </c>
      <c r="C7" s="6">
        <v>1105296</v>
      </c>
      <c r="D7" s="11">
        <v>7</v>
      </c>
      <c r="E7" s="11">
        <v>101587</v>
      </c>
      <c r="F7" s="11">
        <v>2</v>
      </c>
      <c r="G7" s="11">
        <v>85792</v>
      </c>
      <c r="H7" s="11">
        <v>8</v>
      </c>
      <c r="I7" s="11">
        <v>146649</v>
      </c>
      <c r="J7" s="11">
        <v>8</v>
      </c>
      <c r="K7" s="11">
        <v>124321</v>
      </c>
      <c r="L7" s="11">
        <v>4</v>
      </c>
      <c r="M7" s="11">
        <v>131868</v>
      </c>
      <c r="N7" s="11">
        <v>4</v>
      </c>
      <c r="O7" s="11">
        <v>43077</v>
      </c>
      <c r="P7" s="11">
        <v>3</v>
      </c>
      <c r="Q7" s="11">
        <v>76701</v>
      </c>
      <c r="R7" s="12">
        <v>3</v>
      </c>
      <c r="S7" s="11">
        <v>57695</v>
      </c>
      <c r="T7" s="11">
        <v>8</v>
      </c>
      <c r="U7" s="11">
        <v>89068</v>
      </c>
      <c r="V7" s="11">
        <v>4</v>
      </c>
      <c r="W7" s="12">
        <v>34659</v>
      </c>
      <c r="X7" s="11">
        <v>2</v>
      </c>
      <c r="Y7" s="12">
        <v>32534</v>
      </c>
      <c r="Z7" s="12">
        <v>2</v>
      </c>
      <c r="AA7" s="11">
        <v>32627</v>
      </c>
      <c r="AB7" s="11">
        <f>SUM(D7,F7,H7,J7,L7,N7,P7,R7,T7,V7,X7,Z7)</f>
        <v>55</v>
      </c>
      <c r="AC7" s="11">
        <f>SUM(E7,G7,I7,K7,M7,O7,Q7,S7,U7,W7,Y7,AA7)</f>
        <v>956578</v>
      </c>
    </row>
    <row r="8" spans="1:29" ht="18.75" customHeight="1">
      <c r="A8" s="4" t="s">
        <v>9</v>
      </c>
      <c r="B8" s="7">
        <v>599</v>
      </c>
      <c r="C8" s="7">
        <v>743737</v>
      </c>
      <c r="D8" s="13">
        <v>48</v>
      </c>
      <c r="E8" s="13">
        <v>66512</v>
      </c>
      <c r="F8" s="13">
        <v>53</v>
      </c>
      <c r="G8" s="13">
        <v>78322</v>
      </c>
      <c r="H8" s="13">
        <v>46</v>
      </c>
      <c r="I8" s="13">
        <v>50573</v>
      </c>
      <c r="J8" s="13">
        <v>52</v>
      </c>
      <c r="K8" s="13">
        <v>58273</v>
      </c>
      <c r="L8" s="13">
        <v>49</v>
      </c>
      <c r="M8" s="13">
        <v>61996</v>
      </c>
      <c r="N8" s="13">
        <v>38</v>
      </c>
      <c r="O8" s="13">
        <v>46412</v>
      </c>
      <c r="P8" s="13">
        <v>38</v>
      </c>
      <c r="Q8" s="13">
        <v>43823</v>
      </c>
      <c r="R8" s="14">
        <v>41</v>
      </c>
      <c r="S8" s="13">
        <v>51399</v>
      </c>
      <c r="T8" s="13">
        <v>38</v>
      </c>
      <c r="U8" s="13">
        <v>73481</v>
      </c>
      <c r="V8" s="13">
        <v>33</v>
      </c>
      <c r="W8" s="14">
        <v>37664</v>
      </c>
      <c r="X8" s="13">
        <v>35</v>
      </c>
      <c r="Y8" s="14">
        <v>39953</v>
      </c>
      <c r="Z8" s="14">
        <v>41</v>
      </c>
      <c r="AA8" s="13">
        <v>54706</v>
      </c>
      <c r="AB8" s="14">
        <f>SUM(D8,F8,H8,J8,L8,N8,P8,R8,T8,V8,X8,Z8)</f>
        <v>512</v>
      </c>
      <c r="AC8" s="14">
        <f>SUM(E8,G8,I8,K8,M8,O8,Q8,S8,U8,W8,Y8,AA8)</f>
        <v>663114</v>
      </c>
    </row>
    <row r="9" spans="1:29" ht="18.75" customHeight="1">
      <c r="A9" s="4" t="s">
        <v>10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7" t="s">
        <v>26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7" t="s">
        <v>26</v>
      </c>
      <c r="R9" s="7" t="s">
        <v>26</v>
      </c>
      <c r="S9" s="7" t="s">
        <v>26</v>
      </c>
      <c r="T9" s="7" t="s">
        <v>26</v>
      </c>
      <c r="U9" s="7" t="s">
        <v>26</v>
      </c>
      <c r="V9" s="7" t="s">
        <v>26</v>
      </c>
      <c r="W9" s="7" t="s">
        <v>26</v>
      </c>
      <c r="X9" s="7" t="s">
        <v>26</v>
      </c>
      <c r="Y9" s="7" t="s">
        <v>26</v>
      </c>
      <c r="Z9" s="7" t="s">
        <v>26</v>
      </c>
      <c r="AA9" s="7" t="s">
        <v>26</v>
      </c>
      <c r="AB9" s="13" t="s">
        <v>26</v>
      </c>
      <c r="AC9" s="13" t="s">
        <v>26</v>
      </c>
    </row>
    <row r="10" spans="1:29" ht="18.75" customHeight="1">
      <c r="A10" s="4" t="s">
        <v>11</v>
      </c>
      <c r="B10" s="7">
        <v>47</v>
      </c>
      <c r="C10" s="7">
        <v>399030</v>
      </c>
      <c r="D10" s="13">
        <v>4</v>
      </c>
      <c r="E10" s="13">
        <v>4956</v>
      </c>
      <c r="F10" s="13">
        <v>6</v>
      </c>
      <c r="G10" s="13">
        <v>43874</v>
      </c>
      <c r="H10" s="13">
        <v>5</v>
      </c>
      <c r="I10" s="13">
        <v>48452</v>
      </c>
      <c r="J10" s="7" t="s">
        <v>26</v>
      </c>
      <c r="K10" s="7" t="s">
        <v>26</v>
      </c>
      <c r="L10" s="13">
        <v>5</v>
      </c>
      <c r="M10" s="13">
        <v>80638</v>
      </c>
      <c r="N10" s="13">
        <v>3</v>
      </c>
      <c r="O10" s="13">
        <v>4795</v>
      </c>
      <c r="P10" s="13">
        <v>2</v>
      </c>
      <c r="Q10" s="13">
        <v>33495</v>
      </c>
      <c r="R10" s="7" t="s">
        <v>26</v>
      </c>
      <c r="S10" s="7" t="s">
        <v>26</v>
      </c>
      <c r="T10" s="13">
        <v>2</v>
      </c>
      <c r="U10" s="13">
        <v>34066</v>
      </c>
      <c r="V10" s="13">
        <v>2</v>
      </c>
      <c r="W10" s="13">
        <v>12888</v>
      </c>
      <c r="X10" s="13">
        <v>2</v>
      </c>
      <c r="Y10" s="13">
        <v>2852</v>
      </c>
      <c r="Z10" s="13">
        <v>3</v>
      </c>
      <c r="AA10" s="13">
        <v>14767</v>
      </c>
      <c r="AB10" s="15">
        <f aca="true" t="shared" si="0" ref="AB10:AC15">SUM(D10,F10,H10,J10,L10,N10,P10,R10,T10,V10,X10,Z10)</f>
        <v>34</v>
      </c>
      <c r="AC10" s="15">
        <f t="shared" si="0"/>
        <v>280783</v>
      </c>
    </row>
    <row r="11" spans="1:29" ht="18.75" customHeight="1">
      <c r="A11" s="4" t="s">
        <v>12</v>
      </c>
      <c r="B11" s="7">
        <v>74</v>
      </c>
      <c r="C11" s="7">
        <v>982657</v>
      </c>
      <c r="D11" s="13">
        <v>6</v>
      </c>
      <c r="E11" s="13">
        <v>98138</v>
      </c>
      <c r="F11" s="13">
        <v>5</v>
      </c>
      <c r="G11" s="13">
        <v>97358</v>
      </c>
      <c r="H11" s="13">
        <v>8</v>
      </c>
      <c r="I11" s="13">
        <v>239666</v>
      </c>
      <c r="J11" s="13">
        <v>4</v>
      </c>
      <c r="K11" s="13">
        <v>94931</v>
      </c>
      <c r="L11" s="13">
        <v>3</v>
      </c>
      <c r="M11" s="13">
        <v>80458</v>
      </c>
      <c r="N11" s="13">
        <v>2</v>
      </c>
      <c r="O11" s="13">
        <v>28872</v>
      </c>
      <c r="P11" s="13">
        <v>4</v>
      </c>
      <c r="Q11" s="13">
        <v>70586</v>
      </c>
      <c r="R11" s="13">
        <v>5</v>
      </c>
      <c r="S11" s="13">
        <v>49342</v>
      </c>
      <c r="T11" s="13">
        <v>3</v>
      </c>
      <c r="U11" s="13">
        <v>65264</v>
      </c>
      <c r="V11" s="13">
        <v>5</v>
      </c>
      <c r="W11" s="13">
        <v>98058</v>
      </c>
      <c r="X11" s="7" t="s">
        <v>26</v>
      </c>
      <c r="Y11" s="7" t="s">
        <v>26</v>
      </c>
      <c r="Z11" s="13">
        <v>5</v>
      </c>
      <c r="AA11" s="13">
        <v>77436</v>
      </c>
      <c r="AB11" s="15">
        <f t="shared" si="0"/>
        <v>50</v>
      </c>
      <c r="AC11" s="15">
        <f t="shared" si="0"/>
        <v>1000109</v>
      </c>
    </row>
    <row r="12" spans="1:29" ht="18.75" customHeight="1">
      <c r="A12" s="4" t="s">
        <v>13</v>
      </c>
      <c r="B12" s="7">
        <v>62</v>
      </c>
      <c r="C12" s="7">
        <v>1135246</v>
      </c>
      <c r="D12" s="13">
        <v>2</v>
      </c>
      <c r="E12" s="13">
        <v>22154</v>
      </c>
      <c r="F12" s="13">
        <v>6</v>
      </c>
      <c r="G12" s="13">
        <v>88797</v>
      </c>
      <c r="H12" s="13">
        <v>2</v>
      </c>
      <c r="I12" s="13">
        <v>27315</v>
      </c>
      <c r="J12" s="13">
        <v>2</v>
      </c>
      <c r="K12" s="13">
        <v>46135</v>
      </c>
      <c r="L12" s="13">
        <v>5</v>
      </c>
      <c r="M12" s="13">
        <v>120358</v>
      </c>
      <c r="N12" s="13">
        <v>3</v>
      </c>
      <c r="O12" s="13">
        <v>63800</v>
      </c>
      <c r="P12" s="13">
        <v>3</v>
      </c>
      <c r="Q12" s="13">
        <v>66238</v>
      </c>
      <c r="R12" s="13">
        <v>4</v>
      </c>
      <c r="S12" s="13">
        <v>107702</v>
      </c>
      <c r="T12" s="13">
        <v>4</v>
      </c>
      <c r="U12" s="13">
        <v>102359</v>
      </c>
      <c r="V12" s="13">
        <v>2</v>
      </c>
      <c r="W12" s="13">
        <v>14384</v>
      </c>
      <c r="X12" s="13">
        <v>3</v>
      </c>
      <c r="Y12" s="13">
        <v>15697</v>
      </c>
      <c r="Z12" s="13">
        <v>1</v>
      </c>
      <c r="AA12" s="13">
        <v>1062</v>
      </c>
      <c r="AB12" s="13">
        <f t="shared" si="0"/>
        <v>37</v>
      </c>
      <c r="AC12" s="13">
        <f t="shared" si="0"/>
        <v>676001</v>
      </c>
    </row>
    <row r="13" spans="1:29" ht="18.75" customHeight="1">
      <c r="A13" s="4" t="s">
        <v>14</v>
      </c>
      <c r="B13" s="7">
        <v>11</v>
      </c>
      <c r="C13" s="7">
        <v>237873</v>
      </c>
      <c r="D13" s="13">
        <v>1</v>
      </c>
      <c r="E13" s="13">
        <v>2777</v>
      </c>
      <c r="F13" s="7" t="s">
        <v>26</v>
      </c>
      <c r="G13" s="7" t="s">
        <v>26</v>
      </c>
      <c r="H13" s="7" t="s">
        <v>26</v>
      </c>
      <c r="I13" s="7" t="s">
        <v>26</v>
      </c>
      <c r="J13" s="7" t="s">
        <v>26</v>
      </c>
      <c r="K13" s="7" t="s">
        <v>26</v>
      </c>
      <c r="L13" s="13">
        <v>1</v>
      </c>
      <c r="M13" s="13">
        <v>57416</v>
      </c>
      <c r="N13" s="7" t="s">
        <v>26</v>
      </c>
      <c r="O13" s="7" t="s">
        <v>26</v>
      </c>
      <c r="P13" s="7" t="s">
        <v>26</v>
      </c>
      <c r="Q13" s="7" t="s">
        <v>26</v>
      </c>
      <c r="R13" s="7" t="s">
        <v>26</v>
      </c>
      <c r="S13" s="7" t="s">
        <v>26</v>
      </c>
      <c r="T13" s="7" t="s">
        <v>26</v>
      </c>
      <c r="U13" s="7" t="s">
        <v>26</v>
      </c>
      <c r="V13" s="7" t="s">
        <v>26</v>
      </c>
      <c r="W13" s="7" t="s">
        <v>26</v>
      </c>
      <c r="X13" s="13">
        <v>1</v>
      </c>
      <c r="Y13" s="13">
        <v>11553</v>
      </c>
      <c r="Z13" s="7" t="s">
        <v>26</v>
      </c>
      <c r="AA13" s="7" t="s">
        <v>26</v>
      </c>
      <c r="AB13" s="13">
        <f t="shared" si="0"/>
        <v>3</v>
      </c>
      <c r="AC13" s="13">
        <f t="shared" si="0"/>
        <v>71746</v>
      </c>
    </row>
    <row r="14" spans="1:29" ht="18.75" customHeight="1">
      <c r="A14" s="4" t="s">
        <v>37</v>
      </c>
      <c r="B14" s="7">
        <v>12</v>
      </c>
      <c r="C14" s="7">
        <v>324453</v>
      </c>
      <c r="D14" s="7" t="s">
        <v>26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13">
        <v>2</v>
      </c>
      <c r="K14" s="13">
        <v>33094</v>
      </c>
      <c r="L14" s="7" t="s">
        <v>26</v>
      </c>
      <c r="M14" s="7" t="s">
        <v>26</v>
      </c>
      <c r="N14" s="13">
        <v>2</v>
      </c>
      <c r="O14" s="13">
        <v>36417</v>
      </c>
      <c r="P14" s="13">
        <v>1</v>
      </c>
      <c r="Q14" s="13">
        <v>8210</v>
      </c>
      <c r="R14" s="7" t="s">
        <v>26</v>
      </c>
      <c r="S14" s="7" t="s">
        <v>26</v>
      </c>
      <c r="T14" s="13">
        <v>1</v>
      </c>
      <c r="U14" s="13">
        <v>21821</v>
      </c>
      <c r="V14" s="13">
        <v>2</v>
      </c>
      <c r="W14" s="13">
        <v>7463</v>
      </c>
      <c r="X14" s="7" t="s">
        <v>26</v>
      </c>
      <c r="Y14" s="7" t="s">
        <v>26</v>
      </c>
      <c r="Z14" s="13">
        <v>2</v>
      </c>
      <c r="AA14" s="13">
        <v>6755</v>
      </c>
      <c r="AB14" s="13">
        <f t="shared" si="0"/>
        <v>10</v>
      </c>
      <c r="AC14" s="13">
        <f t="shared" si="0"/>
        <v>113760</v>
      </c>
    </row>
    <row r="15" spans="1:29" ht="18.75" customHeight="1">
      <c r="A15" s="4" t="s">
        <v>15</v>
      </c>
      <c r="B15" s="7">
        <v>2</v>
      </c>
      <c r="C15" s="7">
        <v>29820</v>
      </c>
      <c r="D15" s="13">
        <v>1</v>
      </c>
      <c r="E15" s="13">
        <v>15549</v>
      </c>
      <c r="F15" s="7" t="s">
        <v>26</v>
      </c>
      <c r="G15" s="7" t="s">
        <v>26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7" t="s">
        <v>26</v>
      </c>
      <c r="Q15" s="7" t="s">
        <v>26</v>
      </c>
      <c r="R15" s="13">
        <v>1</v>
      </c>
      <c r="S15" s="13">
        <v>17512</v>
      </c>
      <c r="T15" s="13">
        <v>1</v>
      </c>
      <c r="U15" s="13">
        <v>15954</v>
      </c>
      <c r="V15" s="7" t="s">
        <v>26</v>
      </c>
      <c r="W15" s="7" t="s">
        <v>26</v>
      </c>
      <c r="X15" s="13">
        <v>1</v>
      </c>
      <c r="Y15" s="13">
        <v>13991</v>
      </c>
      <c r="Z15" s="13">
        <v>1</v>
      </c>
      <c r="AA15" s="13">
        <v>14787</v>
      </c>
      <c r="AB15" s="13">
        <f t="shared" si="0"/>
        <v>5</v>
      </c>
      <c r="AC15" s="13">
        <f t="shared" si="0"/>
        <v>77793</v>
      </c>
    </row>
    <row r="16" spans="1:29" ht="18.75" customHeight="1">
      <c r="A16" s="4" t="s">
        <v>16</v>
      </c>
      <c r="B16" s="7" t="s">
        <v>26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 t="s">
        <v>26</v>
      </c>
      <c r="J16" s="7" t="s">
        <v>26</v>
      </c>
      <c r="K16" s="7" t="s">
        <v>26</v>
      </c>
      <c r="L16" s="7" t="s">
        <v>26</v>
      </c>
      <c r="M16" s="7" t="s">
        <v>26</v>
      </c>
      <c r="N16" s="7" t="s">
        <v>26</v>
      </c>
      <c r="O16" s="7" t="s">
        <v>26</v>
      </c>
      <c r="P16" s="7" t="s">
        <v>26</v>
      </c>
      <c r="Q16" s="7" t="s">
        <v>26</v>
      </c>
      <c r="R16" s="7" t="s">
        <v>26</v>
      </c>
      <c r="S16" s="7" t="s">
        <v>26</v>
      </c>
      <c r="T16" s="7" t="s">
        <v>26</v>
      </c>
      <c r="U16" s="7" t="s">
        <v>26</v>
      </c>
      <c r="V16" s="7" t="s">
        <v>26</v>
      </c>
      <c r="W16" s="7" t="s">
        <v>26</v>
      </c>
      <c r="X16" s="7" t="s">
        <v>26</v>
      </c>
      <c r="Y16" s="7" t="s">
        <v>26</v>
      </c>
      <c r="Z16" s="7" t="s">
        <v>26</v>
      </c>
      <c r="AA16" s="7" t="s">
        <v>26</v>
      </c>
      <c r="AB16" s="13" t="s">
        <v>26</v>
      </c>
      <c r="AC16" s="13" t="s">
        <v>26</v>
      </c>
    </row>
    <row r="17" spans="1:29" ht="18.75" customHeight="1">
      <c r="A17" s="4" t="s">
        <v>17</v>
      </c>
      <c r="B17" s="7">
        <v>103</v>
      </c>
      <c r="C17" s="7">
        <v>650208</v>
      </c>
      <c r="D17" s="13">
        <v>5</v>
      </c>
      <c r="E17" s="13">
        <v>14310</v>
      </c>
      <c r="F17" s="13">
        <v>10</v>
      </c>
      <c r="G17" s="13">
        <v>28620</v>
      </c>
      <c r="H17" s="13">
        <v>8</v>
      </c>
      <c r="I17" s="13">
        <v>23104</v>
      </c>
      <c r="J17" s="13">
        <v>10</v>
      </c>
      <c r="K17" s="13">
        <v>65243</v>
      </c>
      <c r="L17" s="13">
        <v>11</v>
      </c>
      <c r="M17" s="13">
        <v>106270</v>
      </c>
      <c r="N17" s="13">
        <v>10</v>
      </c>
      <c r="O17" s="13">
        <v>67922</v>
      </c>
      <c r="P17" s="13">
        <v>11</v>
      </c>
      <c r="Q17" s="13">
        <v>62158</v>
      </c>
      <c r="R17" s="13">
        <v>10</v>
      </c>
      <c r="S17" s="13">
        <v>90873</v>
      </c>
      <c r="T17" s="13">
        <v>10</v>
      </c>
      <c r="U17" s="13">
        <v>123519</v>
      </c>
      <c r="V17" s="13">
        <v>12</v>
      </c>
      <c r="W17" s="13">
        <v>125998</v>
      </c>
      <c r="X17" s="13">
        <v>8</v>
      </c>
      <c r="Y17" s="13">
        <v>23728</v>
      </c>
      <c r="Z17" s="13">
        <v>9</v>
      </c>
      <c r="AA17" s="13">
        <v>35764</v>
      </c>
      <c r="AB17" s="13">
        <f aca="true" t="shared" si="1" ref="AB17:AC23">SUM(D17,F17,H17,J17,L17,N17,P17,R17,T17,V17,X17,Z17)</f>
        <v>114</v>
      </c>
      <c r="AC17" s="13">
        <f t="shared" si="1"/>
        <v>767509</v>
      </c>
    </row>
    <row r="18" spans="1:29" ht="18.75" customHeight="1">
      <c r="A18" s="4" t="s">
        <v>18</v>
      </c>
      <c r="B18" s="7">
        <v>15</v>
      </c>
      <c r="C18" s="7">
        <v>604303</v>
      </c>
      <c r="D18" s="13">
        <v>3</v>
      </c>
      <c r="E18" s="13">
        <v>161455</v>
      </c>
      <c r="F18" s="13">
        <v>1</v>
      </c>
      <c r="G18" s="13">
        <v>57207</v>
      </c>
      <c r="H18" s="7" t="s">
        <v>26</v>
      </c>
      <c r="I18" s="7" t="s">
        <v>26</v>
      </c>
      <c r="J18" s="7" t="s">
        <v>26</v>
      </c>
      <c r="K18" s="7" t="s">
        <v>26</v>
      </c>
      <c r="L18" s="13">
        <v>1</v>
      </c>
      <c r="M18" s="13">
        <v>10986</v>
      </c>
      <c r="N18" s="13">
        <v>1</v>
      </c>
      <c r="O18" s="13">
        <v>52442</v>
      </c>
      <c r="P18" s="13">
        <v>2</v>
      </c>
      <c r="Q18" s="13">
        <v>48552</v>
      </c>
      <c r="R18" s="7" t="s">
        <v>26</v>
      </c>
      <c r="S18" s="7" t="s">
        <v>26</v>
      </c>
      <c r="T18" s="7" t="s">
        <v>26</v>
      </c>
      <c r="U18" s="7" t="s">
        <v>26</v>
      </c>
      <c r="V18" s="13">
        <v>2</v>
      </c>
      <c r="W18" s="13">
        <v>48713</v>
      </c>
      <c r="X18" s="7" t="s">
        <v>26</v>
      </c>
      <c r="Y18" s="7" t="s">
        <v>26</v>
      </c>
      <c r="Z18" s="13">
        <v>1</v>
      </c>
      <c r="AA18" s="13">
        <v>17458</v>
      </c>
      <c r="AB18" s="13">
        <f t="shared" si="1"/>
        <v>11</v>
      </c>
      <c r="AC18" s="13">
        <f t="shared" si="1"/>
        <v>396813</v>
      </c>
    </row>
    <row r="19" spans="1:29" ht="18.75" customHeight="1">
      <c r="A19" s="4" t="s">
        <v>19</v>
      </c>
      <c r="B19" s="7">
        <v>775</v>
      </c>
      <c r="C19" s="7">
        <v>11510618</v>
      </c>
      <c r="D19" s="13">
        <v>64</v>
      </c>
      <c r="E19" s="13">
        <v>1032384</v>
      </c>
      <c r="F19" s="13">
        <v>62</v>
      </c>
      <c r="G19" s="13">
        <v>1014484</v>
      </c>
      <c r="H19" s="13">
        <v>64</v>
      </c>
      <c r="I19" s="13">
        <v>842932</v>
      </c>
      <c r="J19" s="13">
        <v>59</v>
      </c>
      <c r="K19" s="13">
        <v>1185413</v>
      </c>
      <c r="L19" s="13">
        <v>56</v>
      </c>
      <c r="M19" s="13">
        <v>1074735</v>
      </c>
      <c r="N19" s="13">
        <v>70</v>
      </c>
      <c r="O19" s="13">
        <v>1095552</v>
      </c>
      <c r="P19" s="13">
        <v>67</v>
      </c>
      <c r="Q19" s="13">
        <v>1558723</v>
      </c>
      <c r="R19" s="13">
        <v>56</v>
      </c>
      <c r="S19" s="13">
        <v>1120135</v>
      </c>
      <c r="T19" s="13">
        <v>42</v>
      </c>
      <c r="U19" s="13">
        <v>852163</v>
      </c>
      <c r="V19" s="13">
        <v>47</v>
      </c>
      <c r="W19" s="13">
        <v>1126521</v>
      </c>
      <c r="X19" s="13">
        <v>43</v>
      </c>
      <c r="Y19" s="13">
        <v>782159</v>
      </c>
      <c r="Z19" s="13">
        <v>53</v>
      </c>
      <c r="AA19" s="13">
        <v>978781</v>
      </c>
      <c r="AB19" s="13">
        <f t="shared" si="1"/>
        <v>683</v>
      </c>
      <c r="AC19" s="13">
        <f t="shared" si="1"/>
        <v>12663982</v>
      </c>
    </row>
    <row r="20" spans="1:29" ht="18.75" customHeight="1">
      <c r="A20" s="4" t="s">
        <v>20</v>
      </c>
      <c r="B20" s="7">
        <v>86</v>
      </c>
      <c r="C20" s="7">
        <v>791342</v>
      </c>
      <c r="D20" s="13">
        <v>7</v>
      </c>
      <c r="E20" s="13">
        <v>48585</v>
      </c>
      <c r="F20" s="13">
        <v>1</v>
      </c>
      <c r="G20" s="13">
        <v>13648</v>
      </c>
      <c r="H20" s="13">
        <v>3</v>
      </c>
      <c r="I20" s="13">
        <v>135259</v>
      </c>
      <c r="J20" s="13">
        <v>3</v>
      </c>
      <c r="K20" s="13">
        <v>51992</v>
      </c>
      <c r="L20" s="7" t="s">
        <v>26</v>
      </c>
      <c r="M20" s="7" t="s">
        <v>26</v>
      </c>
      <c r="N20" s="13">
        <v>5</v>
      </c>
      <c r="O20" s="13">
        <v>52843</v>
      </c>
      <c r="P20" s="7" t="s">
        <v>26</v>
      </c>
      <c r="Q20" s="7" t="s">
        <v>26</v>
      </c>
      <c r="R20" s="13">
        <v>2</v>
      </c>
      <c r="S20" s="13">
        <v>36435</v>
      </c>
      <c r="T20" s="13">
        <v>1</v>
      </c>
      <c r="U20" s="13">
        <v>22047</v>
      </c>
      <c r="V20" s="7" t="s">
        <v>26</v>
      </c>
      <c r="W20" s="7" t="s">
        <v>26</v>
      </c>
      <c r="X20" s="7" t="s">
        <v>26</v>
      </c>
      <c r="Y20" s="7" t="s">
        <v>26</v>
      </c>
      <c r="Z20" s="13">
        <v>1</v>
      </c>
      <c r="AA20" s="13">
        <v>20742</v>
      </c>
      <c r="AB20" s="13">
        <f t="shared" si="1"/>
        <v>23</v>
      </c>
      <c r="AC20" s="13">
        <f t="shared" si="1"/>
        <v>381551</v>
      </c>
    </row>
    <row r="21" spans="1:29" ht="18.75" customHeight="1">
      <c r="A21" s="4" t="s">
        <v>21</v>
      </c>
      <c r="B21" s="7">
        <v>12</v>
      </c>
      <c r="C21" s="7">
        <v>378036</v>
      </c>
      <c r="D21" s="13">
        <v>1</v>
      </c>
      <c r="E21" s="13">
        <v>31503</v>
      </c>
      <c r="F21" s="13">
        <v>1</v>
      </c>
      <c r="G21" s="13">
        <v>31503</v>
      </c>
      <c r="H21" s="7" t="s">
        <v>26</v>
      </c>
      <c r="I21" s="7" t="s">
        <v>26</v>
      </c>
      <c r="J21" s="13">
        <v>2</v>
      </c>
      <c r="K21" s="13">
        <v>63006</v>
      </c>
      <c r="L21" s="13">
        <v>1</v>
      </c>
      <c r="M21" s="13">
        <v>31503</v>
      </c>
      <c r="N21" s="13">
        <v>1</v>
      </c>
      <c r="O21" s="13">
        <v>31503</v>
      </c>
      <c r="P21" s="7" t="s">
        <v>26</v>
      </c>
      <c r="Q21" s="7" t="s">
        <v>26</v>
      </c>
      <c r="R21" s="13">
        <v>1</v>
      </c>
      <c r="S21" s="13">
        <v>31503</v>
      </c>
      <c r="T21" s="13">
        <v>2</v>
      </c>
      <c r="U21" s="13">
        <v>63006</v>
      </c>
      <c r="V21" s="7" t="s">
        <v>26</v>
      </c>
      <c r="W21" s="7" t="s">
        <v>26</v>
      </c>
      <c r="X21" s="13">
        <v>1</v>
      </c>
      <c r="Y21" s="13">
        <v>31503</v>
      </c>
      <c r="Z21" s="13">
        <v>1</v>
      </c>
      <c r="AA21" s="13">
        <v>31503</v>
      </c>
      <c r="AB21" s="13">
        <f t="shared" si="1"/>
        <v>11</v>
      </c>
      <c r="AC21" s="13">
        <f t="shared" si="1"/>
        <v>346533</v>
      </c>
    </row>
    <row r="22" spans="1:29" ht="18.75" customHeight="1">
      <c r="A22" s="4" t="s">
        <v>22</v>
      </c>
      <c r="B22" s="7">
        <v>386</v>
      </c>
      <c r="C22" s="7">
        <v>2041397</v>
      </c>
      <c r="D22" s="13">
        <v>32</v>
      </c>
      <c r="E22" s="13">
        <v>140127</v>
      </c>
      <c r="F22" s="13">
        <v>29</v>
      </c>
      <c r="G22" s="13">
        <v>176692</v>
      </c>
      <c r="H22" s="13">
        <v>24</v>
      </c>
      <c r="I22" s="13">
        <v>145365</v>
      </c>
      <c r="J22" s="13">
        <v>38</v>
      </c>
      <c r="K22" s="13">
        <v>100771</v>
      </c>
      <c r="L22" s="13">
        <v>41</v>
      </c>
      <c r="M22" s="13">
        <v>269051</v>
      </c>
      <c r="N22" s="13">
        <v>34</v>
      </c>
      <c r="O22" s="13">
        <v>109809</v>
      </c>
      <c r="P22" s="13">
        <v>35</v>
      </c>
      <c r="Q22" s="13">
        <v>134430</v>
      </c>
      <c r="R22" s="13">
        <v>29</v>
      </c>
      <c r="S22" s="13">
        <v>161356</v>
      </c>
      <c r="T22" s="13">
        <v>29</v>
      </c>
      <c r="U22" s="13">
        <v>239007</v>
      </c>
      <c r="V22" s="13">
        <v>23</v>
      </c>
      <c r="W22" s="13">
        <v>123194</v>
      </c>
      <c r="X22" s="13">
        <v>19</v>
      </c>
      <c r="Y22" s="13">
        <v>146360</v>
      </c>
      <c r="Z22" s="13">
        <v>30</v>
      </c>
      <c r="AA22" s="13">
        <v>66912</v>
      </c>
      <c r="AB22" s="13">
        <f t="shared" si="1"/>
        <v>363</v>
      </c>
      <c r="AC22" s="13">
        <f t="shared" si="1"/>
        <v>1813074</v>
      </c>
    </row>
    <row r="23" spans="1:29" ht="18.75" customHeight="1">
      <c r="A23" s="3" t="s">
        <v>23</v>
      </c>
      <c r="B23" s="6">
        <v>2184</v>
      </c>
      <c r="C23" s="6">
        <v>19828720</v>
      </c>
      <c r="D23" s="11">
        <v>174</v>
      </c>
      <c r="E23" s="11">
        <v>1638450</v>
      </c>
      <c r="F23" s="11">
        <v>174</v>
      </c>
      <c r="G23" s="11">
        <v>1630505</v>
      </c>
      <c r="H23" s="11">
        <v>160</v>
      </c>
      <c r="I23" s="11">
        <v>1512666</v>
      </c>
      <c r="J23" s="11">
        <v>172</v>
      </c>
      <c r="K23" s="11">
        <v>1698858</v>
      </c>
      <c r="L23" s="11">
        <v>173</v>
      </c>
      <c r="M23" s="11">
        <v>1893411</v>
      </c>
      <c r="N23" s="11">
        <v>169</v>
      </c>
      <c r="O23" s="11">
        <v>1590367</v>
      </c>
      <c r="P23" s="11">
        <v>163</v>
      </c>
      <c r="Q23" s="11">
        <v>2026215</v>
      </c>
      <c r="R23" s="11">
        <v>149</v>
      </c>
      <c r="S23" s="11">
        <v>1666257</v>
      </c>
      <c r="T23" s="11">
        <v>133</v>
      </c>
      <c r="U23" s="11">
        <v>1612687</v>
      </c>
      <c r="V23" s="11">
        <v>128</v>
      </c>
      <c r="W23" s="11">
        <v>1594883</v>
      </c>
      <c r="X23" s="11">
        <v>113</v>
      </c>
      <c r="Y23" s="11">
        <v>1067796</v>
      </c>
      <c r="Z23" s="11">
        <v>148</v>
      </c>
      <c r="AA23" s="11">
        <v>1320673</v>
      </c>
      <c r="AB23" s="11">
        <f t="shared" si="1"/>
        <v>1856</v>
      </c>
      <c r="AC23" s="11">
        <f t="shared" si="1"/>
        <v>19252768</v>
      </c>
    </row>
    <row r="24" spans="1:29" ht="18.75" customHeight="1" thickBot="1">
      <c r="A24" s="5" t="s">
        <v>24</v>
      </c>
      <c r="B24" s="8">
        <f>SUM(B7:B22)</f>
        <v>2256</v>
      </c>
      <c r="C24" s="8">
        <f>SUM(C7:C22)</f>
        <v>20934016</v>
      </c>
      <c r="D24" s="16">
        <f>SUM(D7,D23)</f>
        <v>181</v>
      </c>
      <c r="E24" s="16">
        <f>SUM(E7,E23)</f>
        <v>1740037</v>
      </c>
      <c r="F24" s="16">
        <f aca="true" t="shared" si="2" ref="F24:AC24">SUM(F7,F23)</f>
        <v>176</v>
      </c>
      <c r="G24" s="16">
        <f t="shared" si="2"/>
        <v>1716297</v>
      </c>
      <c r="H24" s="16">
        <f t="shared" si="2"/>
        <v>168</v>
      </c>
      <c r="I24" s="16">
        <f t="shared" si="2"/>
        <v>1659315</v>
      </c>
      <c r="J24" s="16">
        <f t="shared" si="2"/>
        <v>180</v>
      </c>
      <c r="K24" s="16">
        <f t="shared" si="2"/>
        <v>1823179</v>
      </c>
      <c r="L24" s="16">
        <f t="shared" si="2"/>
        <v>177</v>
      </c>
      <c r="M24" s="16">
        <f t="shared" si="2"/>
        <v>2025279</v>
      </c>
      <c r="N24" s="16">
        <f t="shared" si="2"/>
        <v>173</v>
      </c>
      <c r="O24" s="16">
        <f t="shared" si="2"/>
        <v>1633444</v>
      </c>
      <c r="P24" s="16">
        <f t="shared" si="2"/>
        <v>166</v>
      </c>
      <c r="Q24" s="16">
        <f t="shared" si="2"/>
        <v>2102916</v>
      </c>
      <c r="R24" s="16">
        <f t="shared" si="2"/>
        <v>152</v>
      </c>
      <c r="S24" s="16">
        <f t="shared" si="2"/>
        <v>1723952</v>
      </c>
      <c r="T24" s="16">
        <f t="shared" si="2"/>
        <v>141</v>
      </c>
      <c r="U24" s="16">
        <f t="shared" si="2"/>
        <v>1701755</v>
      </c>
      <c r="V24" s="16">
        <f t="shared" si="2"/>
        <v>132</v>
      </c>
      <c r="W24" s="16">
        <f t="shared" si="2"/>
        <v>1629542</v>
      </c>
      <c r="X24" s="16">
        <f t="shared" si="2"/>
        <v>115</v>
      </c>
      <c r="Y24" s="16">
        <f t="shared" si="2"/>
        <v>1100330</v>
      </c>
      <c r="Z24" s="16">
        <f t="shared" si="2"/>
        <v>150</v>
      </c>
      <c r="AA24" s="16">
        <f t="shared" si="2"/>
        <v>1353300</v>
      </c>
      <c r="AB24" s="16">
        <f t="shared" si="2"/>
        <v>1911</v>
      </c>
      <c r="AC24" s="16">
        <f t="shared" si="2"/>
        <v>20209346</v>
      </c>
    </row>
    <row r="25" spans="1:17" ht="18.75" customHeight="1" thickTop="1">
      <c r="A25" s="1" t="s">
        <v>32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43">
    <mergeCell ref="AC5:AC6"/>
    <mergeCell ref="R4:S4"/>
    <mergeCell ref="S5:S6"/>
    <mergeCell ref="R5:R6"/>
    <mergeCell ref="T4:U4"/>
    <mergeCell ref="T5:T6"/>
    <mergeCell ref="U5:U6"/>
    <mergeCell ref="V4:W4"/>
    <mergeCell ref="X4:Y4"/>
    <mergeCell ref="AA5:AA6"/>
    <mergeCell ref="V5:V6"/>
    <mergeCell ref="W5:W6"/>
    <mergeCell ref="X5:X6"/>
    <mergeCell ref="Z5:Z6"/>
    <mergeCell ref="AB4:AC4"/>
    <mergeCell ref="Z4:AA4"/>
    <mergeCell ref="Y5:Y6"/>
    <mergeCell ref="D4:E4"/>
    <mergeCell ref="F4:G4"/>
    <mergeCell ref="E5:E6"/>
    <mergeCell ref="F5:F6"/>
    <mergeCell ref="G5:G6"/>
    <mergeCell ref="H4:I4"/>
    <mergeCell ref="AB5:AB6"/>
    <mergeCell ref="A4:A6"/>
    <mergeCell ref="D5:D6"/>
    <mergeCell ref="B4:C4"/>
    <mergeCell ref="B5:B6"/>
    <mergeCell ref="C5:C6"/>
    <mergeCell ref="J4:K4"/>
    <mergeCell ref="L4:M4"/>
    <mergeCell ref="N4:O4"/>
    <mergeCell ref="P4:Q4"/>
    <mergeCell ref="L5:L6"/>
    <mergeCell ref="P5:P6"/>
    <mergeCell ref="Q5:Q6"/>
    <mergeCell ref="O5:O6"/>
    <mergeCell ref="M5:M6"/>
    <mergeCell ref="N5:N6"/>
    <mergeCell ref="H5:H6"/>
    <mergeCell ref="I5:I6"/>
    <mergeCell ref="J5:J6"/>
    <mergeCell ref="K5:K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2009-11-09T01:38:31Z</cp:lastPrinted>
  <dcterms:created xsi:type="dcterms:W3CDTF">2003-04-25T07:36:22Z</dcterms:created>
  <dcterms:modified xsi:type="dcterms:W3CDTF">2010-02-01T01:31:16Z</dcterms:modified>
  <cp:category/>
  <cp:version/>
  <cp:contentType/>
  <cp:contentStatus/>
</cp:coreProperties>
</file>