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2" sheetId="1" r:id="rId1"/>
  </sheets>
  <definedNames>
    <definedName name="_xlnm.Print_Area" localSheetId="0">'142'!$A$1:$J$61</definedName>
  </definedNames>
  <calcPr fullCalcOnLoad="1"/>
</workbook>
</file>

<file path=xl/sharedStrings.xml><?xml version="1.0" encoding="utf-8"?>
<sst xmlns="http://schemas.openxmlformats.org/spreadsheetml/2006/main" count="132" uniqueCount="119">
  <si>
    <t>地区</t>
  </si>
  <si>
    <t>投票区</t>
  </si>
  <si>
    <t>男</t>
  </si>
  <si>
    <t>女</t>
  </si>
  <si>
    <t>計</t>
  </si>
  <si>
    <t>金池第1</t>
  </si>
  <si>
    <t>津留第1</t>
  </si>
  <si>
    <t>金池第2</t>
  </si>
  <si>
    <t>津留第2</t>
  </si>
  <si>
    <t>金池第3</t>
  </si>
  <si>
    <t>東大分</t>
  </si>
  <si>
    <t>長浜</t>
  </si>
  <si>
    <t>日吉</t>
  </si>
  <si>
    <t>荷揚</t>
  </si>
  <si>
    <t>日岡</t>
  </si>
  <si>
    <t>中島第1</t>
  </si>
  <si>
    <t>桃園</t>
  </si>
  <si>
    <t>中島第2</t>
  </si>
  <si>
    <t>原川</t>
  </si>
  <si>
    <t>中島第3</t>
  </si>
  <si>
    <t>明野北第1</t>
  </si>
  <si>
    <t>春日第1</t>
  </si>
  <si>
    <t>明野北第2</t>
  </si>
  <si>
    <t>春日第2</t>
  </si>
  <si>
    <t>明野南</t>
  </si>
  <si>
    <t>春日第3</t>
  </si>
  <si>
    <t>明野東</t>
  </si>
  <si>
    <t>王子</t>
  </si>
  <si>
    <t>八幡第1</t>
  </si>
  <si>
    <t>鶴崎</t>
  </si>
  <si>
    <t>八幡第2</t>
  </si>
  <si>
    <t>小中島</t>
  </si>
  <si>
    <t>大道第1</t>
  </si>
  <si>
    <t>乙津</t>
  </si>
  <si>
    <t>大道第2</t>
  </si>
  <si>
    <t>別保第1</t>
  </si>
  <si>
    <t>大道第3</t>
  </si>
  <si>
    <t>別保第2</t>
  </si>
  <si>
    <t>三佐</t>
  </si>
  <si>
    <t>家島</t>
  </si>
  <si>
    <t>明治</t>
  </si>
  <si>
    <t>明治北</t>
  </si>
  <si>
    <t>横尾</t>
  </si>
  <si>
    <t>高田</t>
  </si>
  <si>
    <t>滝尾第1</t>
  </si>
  <si>
    <t>松岡</t>
  </si>
  <si>
    <t>滝尾第2</t>
  </si>
  <si>
    <t>川添</t>
  </si>
  <si>
    <t>種具</t>
  </si>
  <si>
    <t>広内</t>
  </si>
  <si>
    <t>資料　大分市選挙管理委員会</t>
  </si>
  <si>
    <t>判田第1</t>
  </si>
  <si>
    <t>大在西</t>
  </si>
  <si>
    <t>判田第2</t>
  </si>
  <si>
    <t>大在中央</t>
  </si>
  <si>
    <t>百木</t>
  </si>
  <si>
    <t>大在東</t>
  </si>
  <si>
    <t>上戸次</t>
  </si>
  <si>
    <t>戸次</t>
  </si>
  <si>
    <t>坂ノ市</t>
  </si>
  <si>
    <t>下戸次</t>
  </si>
  <si>
    <t>丹生</t>
  </si>
  <si>
    <t>吉野</t>
  </si>
  <si>
    <t>小佐井</t>
  </si>
  <si>
    <t>竹中</t>
  </si>
  <si>
    <t>市尾上</t>
  </si>
  <si>
    <t>河原内</t>
  </si>
  <si>
    <t>細</t>
  </si>
  <si>
    <t>伊与床</t>
  </si>
  <si>
    <t>鴛野</t>
  </si>
  <si>
    <t>敷戸団地</t>
  </si>
  <si>
    <t>寒田</t>
  </si>
  <si>
    <t>田尻第1</t>
  </si>
  <si>
    <t>田尻第2</t>
  </si>
  <si>
    <t>宗方第1</t>
  </si>
  <si>
    <t>宗方第2</t>
  </si>
  <si>
    <t>木上</t>
  </si>
  <si>
    <t>横瀬第1</t>
  </si>
  <si>
    <t>横瀬第2</t>
  </si>
  <si>
    <t>森ノ木</t>
  </si>
  <si>
    <t>賀来</t>
  </si>
  <si>
    <t>東院</t>
  </si>
  <si>
    <t>総合計</t>
  </si>
  <si>
    <t>南大分第1</t>
  </si>
  <si>
    <t>南大分第2</t>
  </si>
  <si>
    <t>南大分第3</t>
  </si>
  <si>
    <t>南大分第4</t>
  </si>
  <si>
    <t>南大分第5</t>
  </si>
  <si>
    <t>南大分第6</t>
  </si>
  <si>
    <t>19. 選挙及び市職員数等</t>
  </si>
  <si>
    <t>　142. 選挙人名簿登録者数　</t>
  </si>
  <si>
    <t>野津原</t>
  </si>
  <si>
    <t>佐賀関</t>
  </si>
  <si>
    <t>小浜</t>
  </si>
  <si>
    <t>本町</t>
  </si>
  <si>
    <t>田中</t>
  </si>
  <si>
    <t>白木浜</t>
  </si>
  <si>
    <t>古宮</t>
  </si>
  <si>
    <t>辛幸</t>
  </si>
  <si>
    <t>大志生木</t>
  </si>
  <si>
    <t>本神崎</t>
  </si>
  <si>
    <t>木佐上</t>
  </si>
  <si>
    <t>馬場</t>
  </si>
  <si>
    <t>一尺屋</t>
  </si>
  <si>
    <t>野津原第1</t>
  </si>
  <si>
    <t>野津原第2</t>
  </si>
  <si>
    <t>野津原第3</t>
  </si>
  <si>
    <t>野津原第4</t>
  </si>
  <si>
    <t>野津原第6</t>
  </si>
  <si>
    <t>野津原第7</t>
  </si>
  <si>
    <t>野津原第8</t>
  </si>
  <si>
    <t>(平成17年12月2日現在)</t>
  </si>
  <si>
    <t>大分</t>
  </si>
  <si>
    <t>大南</t>
  </si>
  <si>
    <t>稙田</t>
  </si>
  <si>
    <t>下郡</t>
  </si>
  <si>
    <t>大在</t>
  </si>
  <si>
    <t>坂ノ市</t>
  </si>
  <si>
    <t>鶴崎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</si>
</sst>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.5"/>
      <name val="ＭＳ 明朝"/>
      <family val="1"/>
    </font>
    <font>
      <sz val="10"/>
      <name val="ＭＳ 明朝"/>
      <family val="1"/>
    </font>
    <font>
      <b/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38" fontId="3" fillId="0" borderId="0" xfId="16" applyFont="1" applyAlignment="1">
      <alignment horizontal="right" vertical="center" wrapText="1"/>
    </xf>
    <xf numFmtId="38" fontId="3" fillId="0" borderId="3" xfId="16" applyFont="1" applyBorder="1" applyAlignment="1">
      <alignment horizontal="right" vertical="center" wrapText="1"/>
    </xf>
    <xf numFmtId="38" fontId="3" fillId="0" borderId="4" xfId="16" applyFont="1" applyBorder="1" applyAlignment="1">
      <alignment horizontal="right" vertical="center" wrapText="1"/>
    </xf>
    <xf numFmtId="38" fontId="3" fillId="0" borderId="0" xfId="16" applyFont="1" applyBorder="1" applyAlignment="1">
      <alignment horizontal="right" vertical="center" wrapText="1"/>
    </xf>
    <xf numFmtId="38" fontId="3" fillId="0" borderId="5" xfId="16" applyFont="1" applyBorder="1" applyAlignment="1">
      <alignment horizontal="right" vertical="center" wrapText="1"/>
    </xf>
    <xf numFmtId="38" fontId="3" fillId="0" borderId="3" xfId="16" applyFont="1" applyBorder="1" applyAlignment="1">
      <alignment horizontal="center" vertical="center" wrapText="1"/>
    </xf>
    <xf numFmtId="38" fontId="3" fillId="0" borderId="6" xfId="16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/>
    </xf>
    <xf numFmtId="38" fontId="3" fillId="0" borderId="8" xfId="16" applyFont="1" applyBorder="1" applyAlignment="1">
      <alignment horizontal="right" vertical="center" wrapText="1"/>
    </xf>
    <xf numFmtId="38" fontId="3" fillId="0" borderId="9" xfId="16" applyFont="1" applyBorder="1" applyAlignment="1">
      <alignment horizontal="right" vertical="center" wrapText="1"/>
    </xf>
    <xf numFmtId="38" fontId="3" fillId="0" borderId="10" xfId="16" applyFont="1" applyBorder="1" applyAlignment="1">
      <alignment horizontal="center" vertical="center" wrapText="1"/>
    </xf>
    <xf numFmtId="38" fontId="3" fillId="0" borderId="11" xfId="16" applyFont="1" applyBorder="1" applyAlignment="1">
      <alignment vertical="center" wrapText="1"/>
    </xf>
    <xf numFmtId="38" fontId="3" fillId="0" borderId="0" xfId="16" applyFont="1" applyAlignment="1">
      <alignment vertical="center" wrapText="1"/>
    </xf>
    <xf numFmtId="38" fontId="3" fillId="0" borderId="3" xfId="16" applyFont="1" applyBorder="1" applyAlignment="1">
      <alignment vertical="center" wrapText="1"/>
    </xf>
    <xf numFmtId="38" fontId="3" fillId="0" borderId="12" xfId="16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vertical="center"/>
    </xf>
    <xf numFmtId="38" fontId="3" fillId="0" borderId="0" xfId="16" applyFont="1" applyBorder="1" applyAlignment="1">
      <alignment vertical="center" wrapText="1"/>
    </xf>
    <xf numFmtId="38" fontId="3" fillId="0" borderId="3" xfId="16" applyFont="1" applyBorder="1" applyAlignment="1">
      <alignment horizontal="distributed" vertical="distributed" wrapText="1"/>
    </xf>
    <xf numFmtId="38" fontId="3" fillId="0" borderId="13" xfId="16" applyFont="1" applyBorder="1" applyAlignment="1">
      <alignment horizontal="distributed" vertical="distributed" wrapText="1"/>
    </xf>
    <xf numFmtId="38" fontId="3" fillId="0" borderId="10" xfId="16" applyFont="1" applyBorder="1" applyAlignment="1">
      <alignment horizontal="distributed" vertical="distributed" wrapText="1"/>
    </xf>
    <xf numFmtId="38" fontId="3" fillId="0" borderId="14" xfId="16" applyFont="1" applyBorder="1" applyAlignment="1">
      <alignment horizontal="distributed" vertical="center" wrapText="1"/>
    </xf>
    <xf numFmtId="38" fontId="3" fillId="0" borderId="3" xfId="16" applyFont="1" applyBorder="1" applyAlignment="1">
      <alignment horizontal="distributed" vertical="center" wrapText="1"/>
    </xf>
    <xf numFmtId="38" fontId="3" fillId="0" borderId="10" xfId="16" applyFont="1" applyBorder="1" applyAlignment="1">
      <alignment horizontal="distributed" vertical="center" wrapText="1"/>
    </xf>
    <xf numFmtId="38" fontId="3" fillId="0" borderId="13" xfId="16" applyFont="1" applyBorder="1" applyAlignment="1">
      <alignment horizontal="distributed" vertical="center" wrapText="1"/>
    </xf>
    <xf numFmtId="38" fontId="3" fillId="0" borderId="15" xfId="16" applyFont="1" applyBorder="1" applyAlignment="1">
      <alignment horizontal="distributed" vertical="center" wrapText="1"/>
    </xf>
    <xf numFmtId="38" fontId="3" fillId="0" borderId="10" xfId="16" applyFont="1" applyBorder="1" applyAlignment="1">
      <alignment horizontal="right" vertical="center" wrapText="1"/>
    </xf>
    <xf numFmtId="179" fontId="3" fillId="0" borderId="14" xfId="0" applyNumberFormat="1" applyFont="1" applyBorder="1" applyAlignment="1">
      <alignment horizontal="center" vertical="distributed" textRotation="255" wrapText="1"/>
    </xf>
    <xf numFmtId="179" fontId="3" fillId="0" borderId="3" xfId="0" applyNumberFormat="1" applyFont="1" applyBorder="1" applyAlignment="1">
      <alignment horizontal="center" vertical="distributed" textRotation="255" wrapText="1"/>
    </xf>
    <xf numFmtId="179" fontId="3" fillId="0" borderId="16" xfId="16" applyNumberFormat="1" applyFont="1" applyBorder="1" applyAlignment="1">
      <alignment horizontal="center" vertical="distributed" textRotation="255" wrapText="1"/>
    </xf>
    <xf numFmtId="179" fontId="3" fillId="0" borderId="13" xfId="16" applyNumberFormat="1" applyFont="1" applyBorder="1" applyAlignment="1">
      <alignment horizontal="center" vertical="distributed" textRotation="255" wrapText="1"/>
    </xf>
    <xf numFmtId="179" fontId="3" fillId="0" borderId="17" xfId="16" applyNumberFormat="1" applyFont="1" applyBorder="1" applyAlignment="1">
      <alignment horizontal="center" vertical="distributed" textRotation="255" wrapText="1"/>
    </xf>
    <xf numFmtId="38" fontId="3" fillId="0" borderId="18" xfId="16" applyFont="1" applyBorder="1" applyAlignment="1">
      <alignment horizontal="distributed" vertical="center" wrapText="1"/>
    </xf>
    <xf numFmtId="38" fontId="3" fillId="0" borderId="19" xfId="16" applyFont="1" applyBorder="1" applyAlignment="1">
      <alignment horizontal="distributed" vertical="center" wrapText="1"/>
    </xf>
    <xf numFmtId="179" fontId="3" fillId="0" borderId="15" xfId="16" applyNumberFormat="1" applyFont="1" applyBorder="1" applyAlignment="1">
      <alignment horizontal="center" vertical="distributed" textRotation="255" wrapText="1"/>
    </xf>
    <xf numFmtId="179" fontId="3" fillId="0" borderId="10" xfId="0" applyNumberFormat="1" applyFont="1" applyBorder="1" applyAlignment="1">
      <alignment horizontal="center" vertical="distributed" textRotation="255" wrapText="1"/>
    </xf>
    <xf numFmtId="179" fontId="3" fillId="0" borderId="16" xfId="0" applyNumberFormat="1" applyFont="1" applyBorder="1" applyAlignment="1">
      <alignment horizontal="center" vertical="distributed" textRotation="255" wrapText="1"/>
    </xf>
    <xf numFmtId="179" fontId="3" fillId="0" borderId="13" xfId="0" applyNumberFormat="1" applyFont="1" applyBorder="1" applyAlignment="1">
      <alignment horizontal="center" vertical="distributed" textRotation="255" wrapText="1"/>
    </xf>
    <xf numFmtId="179" fontId="3" fillId="0" borderId="15" xfId="0" applyNumberFormat="1" applyFont="1" applyBorder="1" applyAlignment="1">
      <alignment horizontal="center" vertical="distributed" textRotation="255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38" fontId="3" fillId="0" borderId="20" xfId="16" applyFont="1" applyBorder="1" applyAlignment="1">
      <alignment horizontal="right" vertical="center" wrapText="1"/>
    </xf>
    <xf numFmtId="38" fontId="3" fillId="0" borderId="21" xfId="16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1"/>
  <sheetViews>
    <sheetView tabSelected="1" zoomScaleSheetLayoutView="100" workbookViewId="0" topLeftCell="A1">
      <selection activeCell="A3" sqref="A3"/>
    </sheetView>
  </sheetViews>
  <sheetFormatPr defaultColWidth="9.00390625" defaultRowHeight="13.5"/>
  <cols>
    <col min="1" max="1" width="9.00390625" style="45" customWidth="1"/>
    <col min="2" max="2" width="11.375" style="45" customWidth="1"/>
    <col min="3" max="5" width="9.00390625" style="45" customWidth="1"/>
    <col min="6" max="6" width="9.125" style="45" customWidth="1"/>
    <col min="7" max="7" width="11.375" style="45" customWidth="1"/>
    <col min="8" max="16384" width="9.00390625" style="45" customWidth="1"/>
  </cols>
  <sheetData>
    <row r="1" spans="1:10" ht="19.5" customHeight="1">
      <c r="A1" s="3" t="s">
        <v>89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9.5" customHeight="1">
      <c r="A2" s="3" t="s">
        <v>90</v>
      </c>
      <c r="B2" s="44"/>
      <c r="C2" s="44"/>
      <c r="D2" s="44"/>
      <c r="E2" s="44"/>
      <c r="F2" s="44"/>
      <c r="G2" s="44"/>
      <c r="H2" s="44"/>
      <c r="I2" s="44"/>
      <c r="J2" s="44"/>
    </row>
    <row r="3" spans="1:10" ht="15" customHeight="1" thickBot="1">
      <c r="A3" s="44"/>
      <c r="B3" s="44"/>
      <c r="C3" s="44"/>
      <c r="D3" s="44"/>
      <c r="E3" s="44"/>
      <c r="F3" s="44"/>
      <c r="G3" s="44"/>
      <c r="J3" s="46" t="s">
        <v>111</v>
      </c>
    </row>
    <row r="4" spans="1:10" ht="15" customHeight="1" thickTop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0</v>
      </c>
      <c r="G4" s="1" t="s">
        <v>1</v>
      </c>
      <c r="H4" s="1" t="s">
        <v>2</v>
      </c>
      <c r="I4" s="1" t="s">
        <v>3</v>
      </c>
      <c r="J4" s="2" t="s">
        <v>4</v>
      </c>
    </row>
    <row r="5" spans="1:10" s="4" customFormat="1" ht="15" customHeight="1">
      <c r="A5" s="32" t="s">
        <v>112</v>
      </c>
      <c r="B5" s="23" t="s">
        <v>5</v>
      </c>
      <c r="C5" s="6">
        <v>1702</v>
      </c>
      <c r="D5" s="6">
        <v>2340</v>
      </c>
      <c r="E5" s="7">
        <f>SUM(C5:D5)</f>
        <v>4042</v>
      </c>
      <c r="F5" s="32" t="s">
        <v>113</v>
      </c>
      <c r="G5" s="26" t="s">
        <v>51</v>
      </c>
      <c r="H5" s="10">
        <v>1935</v>
      </c>
      <c r="I5" s="10">
        <v>2269</v>
      </c>
      <c r="J5" s="10">
        <f>SUM(H5:I5)</f>
        <v>4204</v>
      </c>
    </row>
    <row r="6" spans="1:10" s="4" customFormat="1" ht="15" customHeight="1">
      <c r="A6" s="33"/>
      <c r="B6" s="23" t="s">
        <v>7</v>
      </c>
      <c r="C6" s="6">
        <v>1460</v>
      </c>
      <c r="D6" s="6">
        <v>1671</v>
      </c>
      <c r="E6" s="7">
        <f aca="true" t="shared" si="0" ref="E6:E43">SUM(C6:D6)</f>
        <v>3131</v>
      </c>
      <c r="F6" s="33"/>
      <c r="G6" s="27" t="s">
        <v>53</v>
      </c>
      <c r="H6" s="9">
        <v>2247</v>
      </c>
      <c r="I6" s="9">
        <v>2449</v>
      </c>
      <c r="J6" s="9">
        <f aca="true" t="shared" si="1" ref="J6:J60">SUM(H6:I6)</f>
        <v>4696</v>
      </c>
    </row>
    <row r="7" spans="1:10" s="4" customFormat="1" ht="15" customHeight="1">
      <c r="A7" s="33"/>
      <c r="B7" s="23" t="s">
        <v>9</v>
      </c>
      <c r="C7" s="6">
        <v>1349</v>
      </c>
      <c r="D7" s="6">
        <v>1599</v>
      </c>
      <c r="E7" s="7">
        <f t="shared" si="0"/>
        <v>2948</v>
      </c>
      <c r="F7" s="33"/>
      <c r="G7" s="27" t="s">
        <v>55</v>
      </c>
      <c r="H7" s="9">
        <v>26</v>
      </c>
      <c r="I7" s="9">
        <v>26</v>
      </c>
      <c r="J7" s="9">
        <f t="shared" si="1"/>
        <v>52</v>
      </c>
    </row>
    <row r="8" spans="1:10" s="4" customFormat="1" ht="15" customHeight="1">
      <c r="A8" s="33"/>
      <c r="B8" s="23" t="s">
        <v>11</v>
      </c>
      <c r="C8" s="6">
        <v>1983</v>
      </c>
      <c r="D8" s="6">
        <v>2546</v>
      </c>
      <c r="E8" s="7">
        <f t="shared" si="0"/>
        <v>4529</v>
      </c>
      <c r="F8" s="33"/>
      <c r="G8" s="27" t="s">
        <v>57</v>
      </c>
      <c r="H8" s="9">
        <v>324</v>
      </c>
      <c r="I8" s="9">
        <v>378</v>
      </c>
      <c r="J8" s="9">
        <f t="shared" si="1"/>
        <v>702</v>
      </c>
    </row>
    <row r="9" spans="1:10" s="4" customFormat="1" ht="15" customHeight="1">
      <c r="A9" s="33"/>
      <c r="B9" s="23" t="s">
        <v>13</v>
      </c>
      <c r="C9" s="6">
        <v>1794</v>
      </c>
      <c r="D9" s="6">
        <v>2266</v>
      </c>
      <c r="E9" s="7">
        <f t="shared" si="0"/>
        <v>4060</v>
      </c>
      <c r="F9" s="33"/>
      <c r="G9" s="27" t="s">
        <v>58</v>
      </c>
      <c r="H9" s="9">
        <v>3451</v>
      </c>
      <c r="I9" s="9">
        <v>3734</v>
      </c>
      <c r="J9" s="9">
        <f t="shared" si="1"/>
        <v>7185</v>
      </c>
    </row>
    <row r="10" spans="1:10" s="4" customFormat="1" ht="15" customHeight="1">
      <c r="A10" s="33"/>
      <c r="B10" s="23" t="s">
        <v>15</v>
      </c>
      <c r="C10" s="6">
        <v>1762</v>
      </c>
      <c r="D10" s="6">
        <v>2000</v>
      </c>
      <c r="E10" s="7">
        <f t="shared" si="0"/>
        <v>3762</v>
      </c>
      <c r="F10" s="33"/>
      <c r="G10" s="27" t="s">
        <v>60</v>
      </c>
      <c r="H10" s="9">
        <v>175</v>
      </c>
      <c r="I10" s="9">
        <v>190</v>
      </c>
      <c r="J10" s="9">
        <f t="shared" si="1"/>
        <v>365</v>
      </c>
    </row>
    <row r="11" spans="1:10" s="4" customFormat="1" ht="15" customHeight="1">
      <c r="A11" s="33"/>
      <c r="B11" s="23" t="s">
        <v>17</v>
      </c>
      <c r="C11" s="6">
        <v>1322</v>
      </c>
      <c r="D11" s="6">
        <v>1656</v>
      </c>
      <c r="E11" s="7">
        <f t="shared" si="0"/>
        <v>2978</v>
      </c>
      <c r="F11" s="33"/>
      <c r="G11" s="27" t="s">
        <v>62</v>
      </c>
      <c r="H11" s="9">
        <v>1528</v>
      </c>
      <c r="I11" s="9">
        <v>1652</v>
      </c>
      <c r="J11" s="9">
        <f t="shared" si="1"/>
        <v>3180</v>
      </c>
    </row>
    <row r="12" spans="1:10" s="4" customFormat="1" ht="15" customHeight="1">
      <c r="A12" s="33"/>
      <c r="B12" s="23" t="s">
        <v>19</v>
      </c>
      <c r="C12" s="6">
        <v>1559</v>
      </c>
      <c r="D12" s="6">
        <v>1804</v>
      </c>
      <c r="E12" s="7">
        <f t="shared" si="0"/>
        <v>3363</v>
      </c>
      <c r="F12" s="33"/>
      <c r="G12" s="27" t="s">
        <v>64</v>
      </c>
      <c r="H12" s="9">
        <v>432</v>
      </c>
      <c r="I12" s="9">
        <v>595</v>
      </c>
      <c r="J12" s="9">
        <f t="shared" si="1"/>
        <v>1027</v>
      </c>
    </row>
    <row r="13" spans="1:10" s="4" customFormat="1" ht="15" customHeight="1">
      <c r="A13" s="33"/>
      <c r="B13" s="23" t="s">
        <v>21</v>
      </c>
      <c r="C13" s="6">
        <v>1492</v>
      </c>
      <c r="D13" s="6">
        <v>1827</v>
      </c>
      <c r="E13" s="7">
        <f t="shared" si="0"/>
        <v>3319</v>
      </c>
      <c r="F13" s="33"/>
      <c r="G13" s="27" t="s">
        <v>66</v>
      </c>
      <c r="H13" s="9">
        <v>138</v>
      </c>
      <c r="I13" s="9">
        <v>180</v>
      </c>
      <c r="J13" s="9">
        <f t="shared" si="1"/>
        <v>318</v>
      </c>
    </row>
    <row r="14" spans="1:10" s="4" customFormat="1" ht="15" customHeight="1">
      <c r="A14" s="33"/>
      <c r="B14" s="23" t="s">
        <v>23</v>
      </c>
      <c r="C14" s="6">
        <v>1870</v>
      </c>
      <c r="D14" s="6">
        <v>2111</v>
      </c>
      <c r="E14" s="7">
        <f t="shared" si="0"/>
        <v>3981</v>
      </c>
      <c r="F14" s="33"/>
      <c r="G14" s="28" t="s">
        <v>68</v>
      </c>
      <c r="H14" s="8">
        <v>31</v>
      </c>
      <c r="I14" s="8">
        <v>39</v>
      </c>
      <c r="J14" s="8">
        <f t="shared" si="1"/>
        <v>70</v>
      </c>
    </row>
    <row r="15" spans="1:10" s="4" customFormat="1" ht="15" customHeight="1">
      <c r="A15" s="33"/>
      <c r="B15" s="23" t="s">
        <v>25</v>
      </c>
      <c r="C15" s="6">
        <v>2845</v>
      </c>
      <c r="D15" s="6">
        <v>3356</v>
      </c>
      <c r="E15" s="7">
        <f t="shared" si="0"/>
        <v>6201</v>
      </c>
      <c r="F15" s="33"/>
      <c r="G15" s="16" t="s">
        <v>4</v>
      </c>
      <c r="H15" s="8">
        <f>SUM(H5:H14)</f>
        <v>10287</v>
      </c>
      <c r="I15" s="8">
        <f>SUM(I5:I14)</f>
        <v>11512</v>
      </c>
      <c r="J15" s="8">
        <f t="shared" si="1"/>
        <v>21799</v>
      </c>
    </row>
    <row r="16" spans="1:10" s="4" customFormat="1" ht="15" customHeight="1">
      <c r="A16" s="33"/>
      <c r="B16" s="23" t="s">
        <v>27</v>
      </c>
      <c r="C16" s="6">
        <v>1846</v>
      </c>
      <c r="D16" s="6">
        <v>2197</v>
      </c>
      <c r="E16" s="7">
        <f t="shared" si="0"/>
        <v>4043</v>
      </c>
      <c r="F16" s="41" t="s">
        <v>114</v>
      </c>
      <c r="G16" s="27" t="s">
        <v>69</v>
      </c>
      <c r="H16" s="6">
        <v>3065</v>
      </c>
      <c r="I16" s="6">
        <v>3120</v>
      </c>
      <c r="J16" s="9">
        <f t="shared" si="1"/>
        <v>6185</v>
      </c>
    </row>
    <row r="17" spans="1:10" s="4" customFormat="1" ht="15" customHeight="1">
      <c r="A17" s="33"/>
      <c r="B17" s="23" t="s">
        <v>28</v>
      </c>
      <c r="C17" s="6">
        <v>1891</v>
      </c>
      <c r="D17" s="6">
        <v>2193</v>
      </c>
      <c r="E17" s="7">
        <f t="shared" si="0"/>
        <v>4084</v>
      </c>
      <c r="F17" s="42"/>
      <c r="G17" s="27" t="s">
        <v>70</v>
      </c>
      <c r="H17" s="6">
        <v>2610</v>
      </c>
      <c r="I17" s="6">
        <v>3054</v>
      </c>
      <c r="J17" s="9">
        <f t="shared" si="1"/>
        <v>5664</v>
      </c>
    </row>
    <row r="18" spans="1:10" s="4" customFormat="1" ht="15" customHeight="1">
      <c r="A18" s="33"/>
      <c r="B18" s="23" t="s">
        <v>30</v>
      </c>
      <c r="C18" s="6">
        <v>308</v>
      </c>
      <c r="D18" s="6">
        <v>397</v>
      </c>
      <c r="E18" s="7">
        <f t="shared" si="0"/>
        <v>705</v>
      </c>
      <c r="F18" s="42"/>
      <c r="G18" s="27" t="s">
        <v>71</v>
      </c>
      <c r="H18" s="6">
        <v>3781</v>
      </c>
      <c r="I18" s="6">
        <v>4163</v>
      </c>
      <c r="J18" s="9">
        <f t="shared" si="1"/>
        <v>7944</v>
      </c>
    </row>
    <row r="19" spans="1:10" s="4" customFormat="1" ht="15" customHeight="1">
      <c r="A19" s="33"/>
      <c r="B19" s="23" t="s">
        <v>32</v>
      </c>
      <c r="C19" s="6">
        <v>3215</v>
      </c>
      <c r="D19" s="6">
        <v>3617</v>
      </c>
      <c r="E19" s="7">
        <f t="shared" si="0"/>
        <v>6832</v>
      </c>
      <c r="F19" s="42"/>
      <c r="G19" s="27" t="s">
        <v>72</v>
      </c>
      <c r="H19" s="6">
        <v>3667</v>
      </c>
      <c r="I19" s="6">
        <v>4153</v>
      </c>
      <c r="J19" s="9">
        <f t="shared" si="1"/>
        <v>7820</v>
      </c>
    </row>
    <row r="20" spans="1:10" s="4" customFormat="1" ht="15" customHeight="1">
      <c r="A20" s="33"/>
      <c r="B20" s="24" t="s">
        <v>34</v>
      </c>
      <c r="C20" s="17">
        <v>1305</v>
      </c>
      <c r="D20" s="18">
        <v>1475</v>
      </c>
      <c r="E20" s="19">
        <f t="shared" si="0"/>
        <v>2780</v>
      </c>
      <c r="F20" s="42"/>
      <c r="G20" s="27" t="s">
        <v>73</v>
      </c>
      <c r="H20" s="6">
        <v>3034</v>
      </c>
      <c r="I20" s="6">
        <v>3405</v>
      </c>
      <c r="J20" s="9">
        <f t="shared" si="1"/>
        <v>6439</v>
      </c>
    </row>
    <row r="21" spans="1:10" s="4" customFormat="1" ht="15" customHeight="1">
      <c r="A21" s="33"/>
      <c r="B21" s="23" t="s">
        <v>36</v>
      </c>
      <c r="C21" s="6">
        <v>1396</v>
      </c>
      <c r="D21" s="6">
        <v>1563</v>
      </c>
      <c r="E21" s="7">
        <f t="shared" si="0"/>
        <v>2959</v>
      </c>
      <c r="F21" s="42"/>
      <c r="G21" s="27" t="s">
        <v>74</v>
      </c>
      <c r="H21" s="6">
        <v>2653</v>
      </c>
      <c r="I21" s="6">
        <v>3029</v>
      </c>
      <c r="J21" s="9">
        <f t="shared" si="1"/>
        <v>5682</v>
      </c>
    </row>
    <row r="22" spans="1:10" s="4" customFormat="1" ht="15" customHeight="1">
      <c r="A22" s="33"/>
      <c r="B22" s="23" t="s">
        <v>83</v>
      </c>
      <c r="C22" s="6">
        <v>1847</v>
      </c>
      <c r="D22" s="6">
        <v>2256</v>
      </c>
      <c r="E22" s="7">
        <f t="shared" si="0"/>
        <v>4103</v>
      </c>
      <c r="F22" s="42"/>
      <c r="G22" s="27" t="s">
        <v>75</v>
      </c>
      <c r="H22" s="6">
        <v>2257</v>
      </c>
      <c r="I22" s="6">
        <v>2589</v>
      </c>
      <c r="J22" s="9">
        <f t="shared" si="1"/>
        <v>4846</v>
      </c>
    </row>
    <row r="23" spans="1:10" s="4" customFormat="1" ht="15" customHeight="1">
      <c r="A23" s="33"/>
      <c r="B23" s="23" t="s">
        <v>84</v>
      </c>
      <c r="C23" s="6">
        <v>3111</v>
      </c>
      <c r="D23" s="6">
        <v>3662</v>
      </c>
      <c r="E23" s="7">
        <f t="shared" si="0"/>
        <v>6773</v>
      </c>
      <c r="F23" s="42"/>
      <c r="G23" s="27" t="s">
        <v>76</v>
      </c>
      <c r="H23" s="6">
        <v>2497</v>
      </c>
      <c r="I23" s="6">
        <v>2767</v>
      </c>
      <c r="J23" s="9">
        <f t="shared" si="1"/>
        <v>5264</v>
      </c>
    </row>
    <row r="24" spans="1:10" s="4" customFormat="1" ht="15" customHeight="1">
      <c r="A24" s="33"/>
      <c r="B24" s="23" t="s">
        <v>85</v>
      </c>
      <c r="C24" s="6">
        <v>2989</v>
      </c>
      <c r="D24" s="6">
        <v>3331</v>
      </c>
      <c r="E24" s="7">
        <f t="shared" si="0"/>
        <v>6320</v>
      </c>
      <c r="F24" s="42"/>
      <c r="G24" s="29" t="s">
        <v>77</v>
      </c>
      <c r="H24" s="17">
        <v>3245</v>
      </c>
      <c r="I24" s="18">
        <v>3709</v>
      </c>
      <c r="J24" s="9">
        <f t="shared" si="1"/>
        <v>6954</v>
      </c>
    </row>
    <row r="25" spans="1:10" s="4" customFormat="1" ht="15" customHeight="1">
      <c r="A25" s="33"/>
      <c r="B25" s="23" t="s">
        <v>86</v>
      </c>
      <c r="C25" s="6">
        <v>2265</v>
      </c>
      <c r="D25" s="6">
        <v>2843</v>
      </c>
      <c r="E25" s="7">
        <f t="shared" si="0"/>
        <v>5108</v>
      </c>
      <c r="F25" s="42"/>
      <c r="G25" s="29" t="s">
        <v>78</v>
      </c>
      <c r="H25" s="17">
        <v>1863</v>
      </c>
      <c r="I25" s="18">
        <v>2092</v>
      </c>
      <c r="J25" s="22">
        <f t="shared" si="1"/>
        <v>3955</v>
      </c>
    </row>
    <row r="26" spans="1:10" s="4" customFormat="1" ht="15" customHeight="1">
      <c r="A26" s="33"/>
      <c r="B26" s="23" t="s">
        <v>87</v>
      </c>
      <c r="C26" s="6">
        <v>3409</v>
      </c>
      <c r="D26" s="6">
        <v>3940</v>
      </c>
      <c r="E26" s="7">
        <f t="shared" si="0"/>
        <v>7349</v>
      </c>
      <c r="F26" s="42"/>
      <c r="G26" s="27" t="s">
        <v>79</v>
      </c>
      <c r="H26" s="6">
        <v>1412</v>
      </c>
      <c r="I26" s="6">
        <v>1682</v>
      </c>
      <c r="J26" s="9">
        <f t="shared" si="1"/>
        <v>3094</v>
      </c>
    </row>
    <row r="27" spans="1:10" s="4" customFormat="1" ht="15" customHeight="1">
      <c r="A27" s="33"/>
      <c r="B27" s="23" t="s">
        <v>88</v>
      </c>
      <c r="C27" s="6">
        <v>2217</v>
      </c>
      <c r="D27" s="6">
        <v>2533</v>
      </c>
      <c r="E27" s="7">
        <f t="shared" si="0"/>
        <v>4750</v>
      </c>
      <c r="F27" s="42"/>
      <c r="G27" s="27" t="s">
        <v>80</v>
      </c>
      <c r="H27" s="6">
        <v>1683</v>
      </c>
      <c r="I27" s="6">
        <v>1850</v>
      </c>
      <c r="J27" s="9">
        <f t="shared" si="1"/>
        <v>3533</v>
      </c>
    </row>
    <row r="28" spans="1:10" s="4" customFormat="1" ht="15" customHeight="1">
      <c r="A28" s="33"/>
      <c r="B28" s="23" t="s">
        <v>44</v>
      </c>
      <c r="C28" s="6">
        <v>3802</v>
      </c>
      <c r="D28" s="6">
        <v>4183</v>
      </c>
      <c r="E28" s="7">
        <f t="shared" si="0"/>
        <v>7985</v>
      </c>
      <c r="F28" s="42"/>
      <c r="G28" s="28" t="s">
        <v>81</v>
      </c>
      <c r="H28" s="8">
        <v>344</v>
      </c>
      <c r="I28" s="8">
        <v>377</v>
      </c>
      <c r="J28" s="8">
        <f t="shared" si="1"/>
        <v>721</v>
      </c>
    </row>
    <row r="29" spans="1:10" s="4" customFormat="1" ht="15" customHeight="1">
      <c r="A29" s="33"/>
      <c r="B29" s="23" t="s">
        <v>46</v>
      </c>
      <c r="C29" s="6">
        <v>1901</v>
      </c>
      <c r="D29" s="6">
        <v>2173</v>
      </c>
      <c r="E29" s="7">
        <f t="shared" si="0"/>
        <v>4074</v>
      </c>
      <c r="F29" s="43"/>
      <c r="G29" s="11" t="s">
        <v>4</v>
      </c>
      <c r="H29" s="9">
        <f>SUM(H16:H28)</f>
        <v>32111</v>
      </c>
      <c r="I29" s="9">
        <f>SUM(I16:I28)</f>
        <v>35990</v>
      </c>
      <c r="J29" s="9">
        <f t="shared" si="1"/>
        <v>68101</v>
      </c>
    </row>
    <row r="30" spans="1:10" s="4" customFormat="1" ht="15" customHeight="1">
      <c r="A30" s="33"/>
      <c r="B30" s="23" t="s">
        <v>115</v>
      </c>
      <c r="C30" s="6">
        <v>4026</v>
      </c>
      <c r="D30" s="6">
        <v>4408</v>
      </c>
      <c r="E30" s="7">
        <f t="shared" si="0"/>
        <v>8434</v>
      </c>
      <c r="F30" s="34" t="s">
        <v>116</v>
      </c>
      <c r="G30" s="26" t="s">
        <v>52</v>
      </c>
      <c r="H30" s="10">
        <v>3016</v>
      </c>
      <c r="I30" s="10">
        <v>3095</v>
      </c>
      <c r="J30" s="10">
        <f t="shared" si="1"/>
        <v>6111</v>
      </c>
    </row>
    <row r="31" spans="1:10" s="4" customFormat="1" ht="15" customHeight="1">
      <c r="A31" s="33"/>
      <c r="B31" s="23" t="s">
        <v>6</v>
      </c>
      <c r="C31" s="6">
        <v>3586</v>
      </c>
      <c r="D31" s="6">
        <v>4035</v>
      </c>
      <c r="E31" s="7">
        <f t="shared" si="0"/>
        <v>7621</v>
      </c>
      <c r="F31" s="35"/>
      <c r="G31" s="27" t="s">
        <v>54</v>
      </c>
      <c r="H31" s="9">
        <v>2755</v>
      </c>
      <c r="I31" s="9">
        <v>2376</v>
      </c>
      <c r="J31" s="9">
        <f t="shared" si="1"/>
        <v>5131</v>
      </c>
    </row>
    <row r="32" spans="1:10" s="4" customFormat="1" ht="14.25" customHeight="1">
      <c r="A32" s="33"/>
      <c r="B32" s="23" t="s">
        <v>8</v>
      </c>
      <c r="C32" s="6">
        <v>2897</v>
      </c>
      <c r="D32" s="6">
        <v>3349</v>
      </c>
      <c r="E32" s="7">
        <f t="shared" si="0"/>
        <v>6246</v>
      </c>
      <c r="F32" s="35"/>
      <c r="G32" s="28" t="s">
        <v>56</v>
      </c>
      <c r="H32" s="8">
        <v>2776</v>
      </c>
      <c r="I32" s="8">
        <v>2854</v>
      </c>
      <c r="J32" s="8">
        <f t="shared" si="1"/>
        <v>5630</v>
      </c>
    </row>
    <row r="33" spans="1:10" s="4" customFormat="1" ht="15" customHeight="1">
      <c r="A33" s="33"/>
      <c r="B33" s="23" t="s">
        <v>10</v>
      </c>
      <c r="C33" s="6">
        <v>3390</v>
      </c>
      <c r="D33" s="6">
        <v>3644</v>
      </c>
      <c r="E33" s="7">
        <f t="shared" si="0"/>
        <v>7034</v>
      </c>
      <c r="F33" s="39"/>
      <c r="G33" s="16" t="s">
        <v>4</v>
      </c>
      <c r="H33" s="8">
        <f>SUM(H30:H32)</f>
        <v>8547</v>
      </c>
      <c r="I33" s="8">
        <f>SUM(I30:I32)</f>
        <v>8325</v>
      </c>
      <c r="J33" s="8">
        <f t="shared" si="1"/>
        <v>16872</v>
      </c>
    </row>
    <row r="34" spans="1:11" s="4" customFormat="1" ht="15" customHeight="1">
      <c r="A34" s="33"/>
      <c r="B34" s="23" t="s">
        <v>12</v>
      </c>
      <c r="C34" s="6">
        <v>2316</v>
      </c>
      <c r="D34" s="6">
        <v>2424</v>
      </c>
      <c r="E34" s="7">
        <f t="shared" si="0"/>
        <v>4740</v>
      </c>
      <c r="F34" s="34" t="s">
        <v>117</v>
      </c>
      <c r="G34" s="27" t="s">
        <v>59</v>
      </c>
      <c r="H34" s="9">
        <v>2562</v>
      </c>
      <c r="I34" s="9">
        <v>2955</v>
      </c>
      <c r="J34" s="9">
        <f t="shared" si="1"/>
        <v>5517</v>
      </c>
      <c r="K34" s="5"/>
    </row>
    <row r="35" spans="1:11" s="4" customFormat="1" ht="15" customHeight="1">
      <c r="A35" s="33"/>
      <c r="B35" s="23" t="s">
        <v>14</v>
      </c>
      <c r="C35" s="6">
        <v>2553</v>
      </c>
      <c r="D35" s="6">
        <v>2564</v>
      </c>
      <c r="E35" s="7">
        <f t="shared" si="0"/>
        <v>5117</v>
      </c>
      <c r="F35" s="35"/>
      <c r="G35" s="27" t="s">
        <v>61</v>
      </c>
      <c r="H35" s="9">
        <v>1442</v>
      </c>
      <c r="I35" s="9">
        <v>1520</v>
      </c>
      <c r="J35" s="9">
        <f t="shared" si="1"/>
        <v>2962</v>
      </c>
      <c r="K35" s="5"/>
    </row>
    <row r="36" spans="1:11" s="4" customFormat="1" ht="15" customHeight="1">
      <c r="A36" s="33"/>
      <c r="B36" s="23" t="s">
        <v>16</v>
      </c>
      <c r="C36" s="6">
        <v>2077</v>
      </c>
      <c r="D36" s="6">
        <v>2235</v>
      </c>
      <c r="E36" s="7">
        <f t="shared" si="0"/>
        <v>4312</v>
      </c>
      <c r="F36" s="35"/>
      <c r="G36" s="27" t="s">
        <v>63</v>
      </c>
      <c r="H36" s="9">
        <v>1579</v>
      </c>
      <c r="I36" s="9">
        <v>1800</v>
      </c>
      <c r="J36" s="9">
        <f t="shared" si="1"/>
        <v>3379</v>
      </c>
      <c r="K36" s="5"/>
    </row>
    <row r="37" spans="1:11" s="4" customFormat="1" ht="15" customHeight="1">
      <c r="A37" s="33"/>
      <c r="B37" s="23" t="s">
        <v>18</v>
      </c>
      <c r="C37" s="6">
        <v>2004</v>
      </c>
      <c r="D37" s="6">
        <v>2071</v>
      </c>
      <c r="E37" s="7">
        <f t="shared" si="0"/>
        <v>4075</v>
      </c>
      <c r="F37" s="35"/>
      <c r="G37" s="27" t="s">
        <v>65</v>
      </c>
      <c r="H37" s="9">
        <v>116</v>
      </c>
      <c r="I37" s="9">
        <v>128</v>
      </c>
      <c r="J37" s="9">
        <f t="shared" si="1"/>
        <v>244</v>
      </c>
      <c r="K37" s="5"/>
    </row>
    <row r="38" spans="1:11" s="4" customFormat="1" ht="15" customHeight="1">
      <c r="A38" s="33"/>
      <c r="B38" s="23" t="s">
        <v>20</v>
      </c>
      <c r="C38" s="6">
        <v>2128</v>
      </c>
      <c r="D38" s="6">
        <v>2261</v>
      </c>
      <c r="E38" s="7">
        <f t="shared" si="0"/>
        <v>4389</v>
      </c>
      <c r="F38" s="35"/>
      <c r="G38" s="28" t="s">
        <v>67</v>
      </c>
      <c r="H38" s="8">
        <v>358</v>
      </c>
      <c r="I38" s="8">
        <v>420</v>
      </c>
      <c r="J38" s="8">
        <f t="shared" si="1"/>
        <v>778</v>
      </c>
      <c r="K38" s="5"/>
    </row>
    <row r="39" spans="1:11" s="4" customFormat="1" ht="15" customHeight="1">
      <c r="A39" s="33"/>
      <c r="B39" s="23" t="s">
        <v>22</v>
      </c>
      <c r="C39" s="6">
        <v>2379</v>
      </c>
      <c r="D39" s="6">
        <v>2663</v>
      </c>
      <c r="E39" s="7">
        <f t="shared" si="0"/>
        <v>5042</v>
      </c>
      <c r="F39" s="39"/>
      <c r="G39" s="16" t="s">
        <v>4</v>
      </c>
      <c r="H39" s="8">
        <f>SUM(H34:H38)</f>
        <v>6057</v>
      </c>
      <c r="I39" s="8">
        <f>SUM(I34:I38)</f>
        <v>6823</v>
      </c>
      <c r="J39" s="8">
        <f t="shared" si="1"/>
        <v>12880</v>
      </c>
      <c r="K39" s="5"/>
    </row>
    <row r="40" spans="1:11" s="4" customFormat="1" ht="15" customHeight="1">
      <c r="A40" s="33"/>
      <c r="B40" s="23" t="s">
        <v>24</v>
      </c>
      <c r="C40" s="6">
        <v>2405</v>
      </c>
      <c r="D40" s="6">
        <v>2597</v>
      </c>
      <c r="E40" s="7">
        <f t="shared" si="0"/>
        <v>5002</v>
      </c>
      <c r="F40" s="34" t="s">
        <v>92</v>
      </c>
      <c r="G40" s="26" t="s">
        <v>93</v>
      </c>
      <c r="H40" s="10">
        <v>677</v>
      </c>
      <c r="I40" s="10">
        <v>776</v>
      </c>
      <c r="J40" s="10">
        <f t="shared" si="1"/>
        <v>1453</v>
      </c>
      <c r="K40" s="5"/>
    </row>
    <row r="41" spans="1:11" s="4" customFormat="1" ht="15" customHeight="1">
      <c r="A41" s="33"/>
      <c r="B41" s="25" t="s">
        <v>26</v>
      </c>
      <c r="C41" s="6">
        <v>2516</v>
      </c>
      <c r="D41" s="6">
        <v>2828</v>
      </c>
      <c r="E41" s="7">
        <f t="shared" si="0"/>
        <v>5344</v>
      </c>
      <c r="F41" s="35"/>
      <c r="G41" s="27" t="s">
        <v>94</v>
      </c>
      <c r="H41" s="9">
        <v>449</v>
      </c>
      <c r="I41" s="9">
        <v>503</v>
      </c>
      <c r="J41" s="9">
        <f t="shared" si="1"/>
        <v>952</v>
      </c>
      <c r="K41" s="5"/>
    </row>
    <row r="42" spans="1:11" s="4" customFormat="1" ht="15" customHeight="1">
      <c r="A42" s="40"/>
      <c r="B42" s="16" t="s">
        <v>4</v>
      </c>
      <c r="C42" s="20">
        <f>SUM(C5:C41)</f>
        <v>82917</v>
      </c>
      <c r="D42" s="14">
        <f>SUM(D5:D41)</f>
        <v>94618</v>
      </c>
      <c r="E42" s="15">
        <f t="shared" si="0"/>
        <v>177535</v>
      </c>
      <c r="F42" s="35"/>
      <c r="G42" s="27" t="s">
        <v>95</v>
      </c>
      <c r="H42" s="9">
        <v>443</v>
      </c>
      <c r="I42" s="9">
        <v>521</v>
      </c>
      <c r="J42" s="9">
        <f t="shared" si="1"/>
        <v>964</v>
      </c>
      <c r="K42" s="5"/>
    </row>
    <row r="43" spans="1:11" s="4" customFormat="1" ht="15" customHeight="1">
      <c r="A43" s="34" t="s">
        <v>118</v>
      </c>
      <c r="B43" s="26" t="s">
        <v>29</v>
      </c>
      <c r="C43" s="10">
        <v>1867</v>
      </c>
      <c r="D43" s="10">
        <v>2049</v>
      </c>
      <c r="E43" s="10">
        <f t="shared" si="0"/>
        <v>3916</v>
      </c>
      <c r="F43" s="35"/>
      <c r="G43" s="29" t="s">
        <v>96</v>
      </c>
      <c r="H43" s="17">
        <v>256</v>
      </c>
      <c r="I43" s="22">
        <v>326</v>
      </c>
      <c r="J43" s="22">
        <f t="shared" si="1"/>
        <v>582</v>
      </c>
      <c r="K43" s="5"/>
    </row>
    <row r="44" spans="1:11" s="4" customFormat="1" ht="15" customHeight="1">
      <c r="A44" s="35"/>
      <c r="B44" s="27" t="s">
        <v>31</v>
      </c>
      <c r="C44" s="9">
        <v>657</v>
      </c>
      <c r="D44" s="9">
        <v>748</v>
      </c>
      <c r="E44" s="9">
        <f aca="true" t="shared" si="2" ref="E44:E60">SUM(C44:D44)</f>
        <v>1405</v>
      </c>
      <c r="F44" s="35"/>
      <c r="G44" s="27" t="s">
        <v>97</v>
      </c>
      <c r="H44" s="9">
        <v>313</v>
      </c>
      <c r="I44" s="9">
        <v>330</v>
      </c>
      <c r="J44" s="9">
        <f t="shared" si="1"/>
        <v>643</v>
      </c>
      <c r="K44" s="5"/>
    </row>
    <row r="45" spans="1:11" s="4" customFormat="1" ht="15" customHeight="1">
      <c r="A45" s="35"/>
      <c r="B45" s="27" t="s">
        <v>33</v>
      </c>
      <c r="C45" s="9">
        <v>801</v>
      </c>
      <c r="D45" s="9">
        <v>820</v>
      </c>
      <c r="E45" s="9">
        <f t="shared" si="2"/>
        <v>1621</v>
      </c>
      <c r="F45" s="35"/>
      <c r="G45" s="27" t="s">
        <v>98</v>
      </c>
      <c r="H45" s="9">
        <v>258</v>
      </c>
      <c r="I45" s="9">
        <v>297</v>
      </c>
      <c r="J45" s="9">
        <f t="shared" si="1"/>
        <v>555</v>
      </c>
      <c r="K45" s="5"/>
    </row>
    <row r="46" spans="1:11" s="4" customFormat="1" ht="15" customHeight="1">
      <c r="A46" s="35"/>
      <c r="B46" s="29" t="s">
        <v>35</v>
      </c>
      <c r="C46" s="17">
        <v>3229</v>
      </c>
      <c r="D46" s="22">
        <v>3491</v>
      </c>
      <c r="E46" s="22">
        <f t="shared" si="2"/>
        <v>6720</v>
      </c>
      <c r="F46" s="35"/>
      <c r="G46" s="27" t="s">
        <v>99</v>
      </c>
      <c r="H46" s="9">
        <v>732</v>
      </c>
      <c r="I46" s="9">
        <v>827</v>
      </c>
      <c r="J46" s="9">
        <f t="shared" si="1"/>
        <v>1559</v>
      </c>
      <c r="K46" s="5"/>
    </row>
    <row r="47" spans="1:11" s="4" customFormat="1" ht="15" customHeight="1">
      <c r="A47" s="35"/>
      <c r="B47" s="27" t="s">
        <v>37</v>
      </c>
      <c r="C47" s="9">
        <v>3197</v>
      </c>
      <c r="D47" s="9">
        <v>3390</v>
      </c>
      <c r="E47" s="9">
        <f t="shared" si="2"/>
        <v>6587</v>
      </c>
      <c r="F47" s="35"/>
      <c r="G47" s="27" t="s">
        <v>100</v>
      </c>
      <c r="H47" s="9">
        <v>678</v>
      </c>
      <c r="I47" s="9">
        <v>806</v>
      </c>
      <c r="J47" s="9">
        <f t="shared" si="1"/>
        <v>1484</v>
      </c>
      <c r="K47" s="5"/>
    </row>
    <row r="48" spans="1:11" s="4" customFormat="1" ht="15" customHeight="1">
      <c r="A48" s="35"/>
      <c r="B48" s="27" t="s">
        <v>38</v>
      </c>
      <c r="C48" s="9">
        <v>1570</v>
      </c>
      <c r="D48" s="9">
        <v>1621</v>
      </c>
      <c r="E48" s="9">
        <f t="shared" si="2"/>
        <v>3191</v>
      </c>
      <c r="F48" s="35"/>
      <c r="G48" s="27" t="s">
        <v>101</v>
      </c>
      <c r="H48" s="9">
        <v>373</v>
      </c>
      <c r="I48" s="9">
        <v>425</v>
      </c>
      <c r="J48" s="9">
        <f t="shared" si="1"/>
        <v>798</v>
      </c>
      <c r="K48" s="5"/>
    </row>
    <row r="49" spans="1:11" s="4" customFormat="1" ht="15" customHeight="1">
      <c r="A49" s="35"/>
      <c r="B49" s="27" t="s">
        <v>39</v>
      </c>
      <c r="C49" s="9">
        <v>341</v>
      </c>
      <c r="D49" s="9">
        <v>373</v>
      </c>
      <c r="E49" s="9">
        <f t="shared" si="2"/>
        <v>714</v>
      </c>
      <c r="F49" s="35"/>
      <c r="G49" s="27" t="s">
        <v>102</v>
      </c>
      <c r="H49" s="9">
        <v>283</v>
      </c>
      <c r="I49" s="9">
        <v>327</v>
      </c>
      <c r="J49" s="9">
        <f t="shared" si="1"/>
        <v>610</v>
      </c>
      <c r="K49" s="5"/>
    </row>
    <row r="50" spans="1:11" s="4" customFormat="1" ht="15" customHeight="1">
      <c r="A50" s="35"/>
      <c r="B50" s="27" t="s">
        <v>40</v>
      </c>
      <c r="C50" s="9">
        <v>3025</v>
      </c>
      <c r="D50" s="9">
        <v>3342</v>
      </c>
      <c r="E50" s="9">
        <f t="shared" si="2"/>
        <v>6367</v>
      </c>
      <c r="F50" s="35"/>
      <c r="G50" s="30" t="s">
        <v>103</v>
      </c>
      <c r="H50" s="8">
        <v>546</v>
      </c>
      <c r="I50" s="8">
        <v>681</v>
      </c>
      <c r="J50" s="8">
        <f t="shared" si="1"/>
        <v>1227</v>
      </c>
      <c r="K50" s="5"/>
    </row>
    <row r="51" spans="1:11" s="4" customFormat="1" ht="15" customHeight="1">
      <c r="A51" s="35"/>
      <c r="B51" s="27" t="s">
        <v>41</v>
      </c>
      <c r="C51" s="9">
        <v>2912</v>
      </c>
      <c r="D51" s="9">
        <v>3132</v>
      </c>
      <c r="E51" s="9">
        <f t="shared" si="2"/>
        <v>6044</v>
      </c>
      <c r="F51" s="39"/>
      <c r="G51" s="16" t="s">
        <v>4</v>
      </c>
      <c r="H51" s="8">
        <f>SUM(H40:H50)</f>
        <v>5008</v>
      </c>
      <c r="I51" s="8">
        <f>SUM(I40:I50)</f>
        <v>5819</v>
      </c>
      <c r="J51" s="8">
        <f t="shared" si="1"/>
        <v>10827</v>
      </c>
      <c r="K51" s="5"/>
    </row>
    <row r="52" spans="1:11" s="4" customFormat="1" ht="15" customHeight="1">
      <c r="A52" s="35"/>
      <c r="B52" s="27" t="s">
        <v>42</v>
      </c>
      <c r="C52" s="9">
        <v>1933</v>
      </c>
      <c r="D52" s="9">
        <v>2060</v>
      </c>
      <c r="E52" s="9">
        <f t="shared" si="2"/>
        <v>3993</v>
      </c>
      <c r="F52" s="34" t="s">
        <v>91</v>
      </c>
      <c r="G52" s="26" t="s">
        <v>104</v>
      </c>
      <c r="H52" s="10">
        <v>782</v>
      </c>
      <c r="I52" s="10">
        <v>904</v>
      </c>
      <c r="J52" s="10">
        <f t="shared" si="1"/>
        <v>1686</v>
      </c>
      <c r="K52" s="5"/>
    </row>
    <row r="53" spans="1:11" s="4" customFormat="1" ht="15" customHeight="1">
      <c r="A53" s="35"/>
      <c r="B53" s="27" t="s">
        <v>43</v>
      </c>
      <c r="C53" s="9">
        <v>2398</v>
      </c>
      <c r="D53" s="9">
        <v>2552</v>
      </c>
      <c r="E53" s="9">
        <f t="shared" si="2"/>
        <v>4950</v>
      </c>
      <c r="F53" s="35"/>
      <c r="G53" s="29" t="s">
        <v>105</v>
      </c>
      <c r="H53" s="9">
        <v>166</v>
      </c>
      <c r="I53" s="9">
        <v>153</v>
      </c>
      <c r="J53" s="9">
        <f t="shared" si="1"/>
        <v>319</v>
      </c>
      <c r="K53" s="5"/>
    </row>
    <row r="54" spans="1:11" s="4" customFormat="1" ht="15" customHeight="1">
      <c r="A54" s="35"/>
      <c r="B54" s="27" t="s">
        <v>45</v>
      </c>
      <c r="C54" s="9">
        <v>2183</v>
      </c>
      <c r="D54" s="9">
        <v>2276</v>
      </c>
      <c r="E54" s="9">
        <f t="shared" si="2"/>
        <v>4459</v>
      </c>
      <c r="F54" s="35"/>
      <c r="G54" s="29" t="s">
        <v>106</v>
      </c>
      <c r="H54" s="9">
        <v>293</v>
      </c>
      <c r="I54" s="9">
        <v>278</v>
      </c>
      <c r="J54" s="9">
        <f t="shared" si="1"/>
        <v>571</v>
      </c>
      <c r="K54" s="5"/>
    </row>
    <row r="55" spans="1:11" s="4" customFormat="1" ht="15" customHeight="1">
      <c r="A55" s="35"/>
      <c r="B55" s="27" t="s">
        <v>47</v>
      </c>
      <c r="C55" s="9">
        <v>1464</v>
      </c>
      <c r="D55" s="9">
        <v>1598</v>
      </c>
      <c r="E55" s="9">
        <f t="shared" si="2"/>
        <v>3062</v>
      </c>
      <c r="F55" s="35"/>
      <c r="G55" s="29" t="s">
        <v>107</v>
      </c>
      <c r="H55" s="17">
        <v>532</v>
      </c>
      <c r="I55" s="22">
        <v>588</v>
      </c>
      <c r="J55" s="22">
        <f t="shared" si="1"/>
        <v>1120</v>
      </c>
      <c r="K55" s="5"/>
    </row>
    <row r="56" spans="1:11" s="4" customFormat="1" ht="15" customHeight="1">
      <c r="A56" s="35"/>
      <c r="B56" s="27" t="s">
        <v>48</v>
      </c>
      <c r="C56" s="9">
        <v>1163</v>
      </c>
      <c r="D56" s="9">
        <v>1251</v>
      </c>
      <c r="E56" s="9">
        <f t="shared" si="2"/>
        <v>2414</v>
      </c>
      <c r="F56" s="35"/>
      <c r="G56" s="29" t="s">
        <v>108</v>
      </c>
      <c r="H56" s="9">
        <v>149</v>
      </c>
      <c r="I56" s="9">
        <v>166</v>
      </c>
      <c r="J56" s="9">
        <f t="shared" si="1"/>
        <v>315</v>
      </c>
      <c r="K56" s="5"/>
    </row>
    <row r="57" spans="1:11" s="4" customFormat="1" ht="15" customHeight="1">
      <c r="A57" s="35"/>
      <c r="B57" s="29" t="s">
        <v>49</v>
      </c>
      <c r="C57" s="9">
        <v>74</v>
      </c>
      <c r="D57" s="9">
        <v>87</v>
      </c>
      <c r="E57" s="7">
        <v>161</v>
      </c>
      <c r="F57" s="35"/>
      <c r="G57" s="29" t="s">
        <v>109</v>
      </c>
      <c r="H57" s="9">
        <v>128</v>
      </c>
      <c r="I57" s="9">
        <v>126</v>
      </c>
      <c r="J57" s="9">
        <f t="shared" si="1"/>
        <v>254</v>
      </c>
      <c r="K57" s="5"/>
    </row>
    <row r="58" spans="1:11" s="4" customFormat="1" ht="15" customHeight="1">
      <c r="A58" s="35"/>
      <c r="B58" s="29"/>
      <c r="C58" s="9"/>
      <c r="D58" s="9"/>
      <c r="E58" s="7"/>
      <c r="F58" s="35"/>
      <c r="G58" s="30" t="s">
        <v>110</v>
      </c>
      <c r="H58" s="47">
        <v>165</v>
      </c>
      <c r="I58" s="8">
        <v>180</v>
      </c>
      <c r="J58" s="8">
        <f t="shared" si="1"/>
        <v>345</v>
      </c>
      <c r="K58" s="5"/>
    </row>
    <row r="59" spans="1:11" s="4" customFormat="1" ht="15" customHeight="1">
      <c r="A59" s="35"/>
      <c r="B59" s="30"/>
      <c r="C59" s="8"/>
      <c r="D59" s="8"/>
      <c r="E59" s="31"/>
      <c r="F59" s="39"/>
      <c r="G59" s="48" t="s">
        <v>4</v>
      </c>
      <c r="H59" s="8">
        <f>SUM(H52:H58)</f>
        <v>2215</v>
      </c>
      <c r="I59" s="8">
        <f>SUM(I52:I58)</f>
        <v>2395</v>
      </c>
      <c r="J59" s="8">
        <f>SUM(H59:I59)</f>
        <v>4610</v>
      </c>
      <c r="K59" s="5"/>
    </row>
    <row r="60" spans="1:10" ht="15" customHeight="1" thickBot="1">
      <c r="A60" s="36"/>
      <c r="B60" s="16" t="s">
        <v>4</v>
      </c>
      <c r="C60" s="8">
        <f>SUM(C43:C59)</f>
        <v>26814</v>
      </c>
      <c r="D60" s="8">
        <f>SUM(D43:D59)</f>
        <v>28790</v>
      </c>
      <c r="E60" s="8">
        <f t="shared" si="2"/>
        <v>55604</v>
      </c>
      <c r="F60" s="37" t="s">
        <v>82</v>
      </c>
      <c r="G60" s="38"/>
      <c r="H60" s="12">
        <f>C42+C60+H15+H29+H33+H39+H51+H59</f>
        <v>173956</v>
      </c>
      <c r="I60" s="12">
        <f>D42+D60+I15+I29+I33+I39+I51+I59</f>
        <v>194272</v>
      </c>
      <c r="J60" s="12">
        <f t="shared" si="1"/>
        <v>368228</v>
      </c>
    </row>
    <row r="61" spans="1:10" ht="14.25" thickTop="1">
      <c r="A61" s="21" t="s">
        <v>50</v>
      </c>
      <c r="B61" s="13"/>
      <c r="C61" s="13"/>
      <c r="D61" s="13"/>
      <c r="E61" s="13"/>
      <c r="F61" s="4"/>
      <c r="G61" s="4"/>
      <c r="H61" s="4"/>
      <c r="I61" s="4"/>
      <c r="J61" s="4"/>
    </row>
    <row r="68" ht="14.25" customHeight="1"/>
  </sheetData>
  <mergeCells count="9">
    <mergeCell ref="F5:F15"/>
    <mergeCell ref="F40:F51"/>
    <mergeCell ref="F52:F59"/>
    <mergeCell ref="A43:A60"/>
    <mergeCell ref="F60:G60"/>
    <mergeCell ref="F30:F33"/>
    <mergeCell ref="F34:F39"/>
    <mergeCell ref="A5:A42"/>
    <mergeCell ref="F16:F29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コピント８０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ＰＣ</dc:creator>
  <cp:keywords/>
  <dc:description/>
  <cp:lastModifiedBy>NWPC2649</cp:lastModifiedBy>
  <cp:lastPrinted>2006-01-17T06:10:57Z</cp:lastPrinted>
  <dcterms:created xsi:type="dcterms:W3CDTF">2003-05-15T06:11:12Z</dcterms:created>
  <dcterms:modified xsi:type="dcterms:W3CDTF">2006-03-16T03:05:53Z</dcterms:modified>
  <cp:category/>
  <cp:version/>
  <cp:contentType/>
  <cp:contentStatus/>
</cp:coreProperties>
</file>