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020" windowHeight="7755" activeTab="0"/>
  </bookViews>
  <sheets>
    <sheet name="108" sheetId="1" r:id="rId1"/>
  </sheets>
  <definedNames>
    <definedName name="_xlnm.Print_Area" localSheetId="0">'108'!$A$1:$Z$24</definedName>
  </definedNames>
  <calcPr fullCalcOnLoad="1"/>
</workbook>
</file>

<file path=xl/sharedStrings.xml><?xml version="1.0" encoding="utf-8"?>
<sst xmlns="http://schemas.openxmlformats.org/spreadsheetml/2006/main" count="50" uniqueCount="29">
  <si>
    <t>総　　数</t>
  </si>
  <si>
    <t>生活扶助</t>
  </si>
  <si>
    <t>住宅扶助</t>
  </si>
  <si>
    <t>教育扶助</t>
  </si>
  <si>
    <t>延人員</t>
  </si>
  <si>
    <t>金額</t>
  </si>
  <si>
    <t>金 額</t>
  </si>
  <si>
    <t>(※１、※２、※３については各年度とも年度平均)</t>
  </si>
  <si>
    <t>介護扶助</t>
  </si>
  <si>
    <t>医療扶助</t>
  </si>
  <si>
    <t>出産扶助</t>
  </si>
  <si>
    <t>生業扶助</t>
  </si>
  <si>
    <t>葬祭扶助</t>
  </si>
  <si>
    <t>救護施設</t>
  </si>
  <si>
    <t>4月</t>
  </si>
  <si>
    <t>　資料　福祉保健部生活福祉課</t>
  </si>
  <si>
    <t>被保護
人員
※２</t>
  </si>
  <si>
    <t>保護率
※３</t>
  </si>
  <si>
    <t>被保護
世帯数※１</t>
  </si>
  <si>
    <t>年 度
及 び 月</t>
  </si>
  <si>
    <t>平成24年度</t>
  </si>
  <si>
    <t>(単位：％、千円)</t>
  </si>
  <si>
    <t>就労自立給付金</t>
  </si>
  <si>
    <t>r4,806,926</t>
  </si>
  <si>
    <t>r1,942,043</t>
  </si>
  <si>
    <t>r66,113</t>
  </si>
  <si>
    <t>-</t>
  </si>
  <si>
    <t>-</t>
  </si>
  <si>
    <t>108.　生活保護状況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</si>
</sst>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_ࠀ"/>
    <numFmt numFmtId="180" formatCode="0;_砀"/>
    <numFmt numFmtId="181" formatCode="0.0;_砀"/>
    <numFmt numFmtId="182" formatCode="0.00;_砀"/>
    <numFmt numFmtId="183" formatCode="0.00_ "/>
    <numFmt numFmtId="184" formatCode="#,##0_);[Red]\(#,##0\)"/>
    <numFmt numFmtId="185" formatCode="#,##0,"/>
    <numFmt numFmtId="186" formatCode="0.000_ "/>
    <numFmt numFmtId="187" formatCode="#,##0.000;[Red]\-#,##0.000"/>
    <numFmt numFmtId="188" formatCode="#,##0_ "/>
    <numFmt numFmtId="189" formatCode="#,##0.0"/>
    <numFmt numFmtId="190" formatCode="#,##0.000"/>
    <numFmt numFmtId="191" formatCode="#,##0.0000"/>
    <numFmt numFmtId="192" formatCode="#,##0\ "/>
    <numFmt numFmtId="193" formatCode="#,##0.0,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 shrinkToFit="1"/>
    </xf>
    <xf numFmtId="3" fontId="2" fillId="0" borderId="0" xfId="0" applyNumberFormat="1" applyFont="1" applyFill="1" applyAlignment="1">
      <alignment horizontal="right" vertical="center" wrapText="1" shrinkToFit="1"/>
    </xf>
    <xf numFmtId="186" fontId="2" fillId="0" borderId="0" xfId="0" applyNumberFormat="1" applyFont="1" applyFill="1" applyAlignment="1">
      <alignment horizontal="right" vertical="center" wrapText="1" shrinkToFit="1"/>
    </xf>
    <xf numFmtId="184" fontId="2" fillId="0" borderId="0" xfId="0" applyNumberFormat="1" applyFont="1" applyFill="1" applyAlignment="1">
      <alignment horizontal="right" vertical="center" wrapText="1" shrinkToFit="1"/>
    </xf>
    <xf numFmtId="184" fontId="2" fillId="0" borderId="0" xfId="0" applyNumberFormat="1" applyFont="1" applyFill="1" applyBorder="1" applyAlignment="1">
      <alignment horizontal="right" vertical="center" wrapText="1" shrinkToFit="1"/>
    </xf>
    <xf numFmtId="3" fontId="2" fillId="0" borderId="0" xfId="0" applyNumberFormat="1" applyFont="1" applyFill="1" applyBorder="1" applyAlignment="1">
      <alignment horizontal="right" vertical="center" wrapText="1" shrinkToFi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 shrinkToFit="1"/>
    </xf>
    <xf numFmtId="3" fontId="5" fillId="0" borderId="0" xfId="0" applyNumberFormat="1" applyFont="1" applyFill="1" applyAlignment="1">
      <alignment horizontal="right" vertical="center" wrapText="1" shrinkToFit="1"/>
    </xf>
    <xf numFmtId="190" fontId="5" fillId="0" borderId="0" xfId="0" applyNumberFormat="1" applyFont="1" applyFill="1" applyAlignment="1">
      <alignment horizontal="right" vertical="center" wrapText="1" shrinkToFit="1"/>
    </xf>
    <xf numFmtId="38" fontId="5" fillId="0" borderId="0" xfId="49" applyFont="1" applyFill="1" applyAlignment="1">
      <alignment horizontal="right" vertical="center" wrapText="1" shrinkToFit="1"/>
    </xf>
    <xf numFmtId="38" fontId="5" fillId="0" borderId="17" xfId="49" applyFont="1" applyFill="1" applyBorder="1" applyAlignment="1" quotePrefix="1">
      <alignment horizontal="right" vertical="center" shrinkToFit="1"/>
    </xf>
    <xf numFmtId="38" fontId="5" fillId="0" borderId="0" xfId="49" applyFont="1" applyFill="1" applyAlignment="1" quotePrefix="1">
      <alignment horizontal="right" vertical="center" shrinkToFit="1"/>
    </xf>
    <xf numFmtId="187" fontId="5" fillId="0" borderId="0" xfId="49" applyNumberFormat="1" applyFont="1" applyFill="1" applyAlignment="1" quotePrefix="1">
      <alignment horizontal="right" vertical="center" shrinkToFit="1"/>
    </xf>
    <xf numFmtId="184" fontId="5" fillId="0" borderId="0" xfId="0" applyNumberFormat="1" applyFont="1" applyFill="1" applyAlignment="1">
      <alignment horizontal="right" vertical="center" shrinkToFit="1"/>
    </xf>
    <xf numFmtId="185" fontId="5" fillId="0" borderId="0" xfId="49" applyNumberFormat="1" applyFont="1" applyFill="1" applyAlignment="1">
      <alignment horizontal="right" vertical="center" shrinkToFit="1"/>
    </xf>
    <xf numFmtId="38" fontId="5" fillId="0" borderId="0" xfId="49" applyFont="1" applyFill="1" applyAlignment="1">
      <alignment horizontal="right" vertical="center" shrinkToFit="1"/>
    </xf>
    <xf numFmtId="0" fontId="5" fillId="0" borderId="18" xfId="0" applyFont="1" applyFill="1" applyBorder="1" applyAlignment="1">
      <alignment horizontal="center" vertical="center" wrapText="1"/>
    </xf>
    <xf numFmtId="38" fontId="5" fillId="0" borderId="19" xfId="49" applyFont="1" applyFill="1" applyBorder="1" applyAlignment="1" quotePrefix="1">
      <alignment horizontal="right" vertical="center" shrinkToFit="1"/>
    </xf>
    <xf numFmtId="38" fontId="5" fillId="0" borderId="18" xfId="49" applyFont="1" applyFill="1" applyBorder="1" applyAlignment="1" quotePrefix="1">
      <alignment horizontal="right" vertical="center" shrinkToFit="1"/>
    </xf>
    <xf numFmtId="187" fontId="5" fillId="0" borderId="18" xfId="49" applyNumberFormat="1" applyFont="1" applyFill="1" applyBorder="1" applyAlignment="1" quotePrefix="1">
      <alignment horizontal="right" vertical="center" shrinkToFit="1"/>
    </xf>
    <xf numFmtId="184" fontId="5" fillId="0" borderId="18" xfId="0" applyNumberFormat="1" applyFont="1" applyFill="1" applyBorder="1" applyAlignment="1">
      <alignment horizontal="right" vertical="center" shrinkToFit="1"/>
    </xf>
    <xf numFmtId="185" fontId="5" fillId="0" borderId="18" xfId="49" applyNumberFormat="1" applyFont="1" applyFill="1" applyBorder="1" applyAlignment="1">
      <alignment horizontal="right" vertical="center" shrinkToFit="1"/>
    </xf>
    <xf numFmtId="38" fontId="5" fillId="0" borderId="18" xfId="49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"/>
  <sheetViews>
    <sheetView tabSelected="1" view="pageBreakPreview" zoomScale="70" zoomScaleNormal="85" zoomScaleSheetLayoutView="70" zoomScalePageLayoutView="0" workbookViewId="0" topLeftCell="A1">
      <selection activeCell="M3" sqref="M3"/>
    </sheetView>
  </sheetViews>
  <sheetFormatPr defaultColWidth="9.00390625" defaultRowHeight="13.5"/>
  <cols>
    <col min="1" max="1" width="10.625" style="4" customWidth="1"/>
    <col min="2" max="5" width="8.625" style="4" customWidth="1"/>
    <col min="6" max="6" width="11.25390625" style="4" bestFit="1" customWidth="1"/>
    <col min="7" max="7" width="8.625" style="4" customWidth="1"/>
    <col min="8" max="8" width="10.25390625" style="4" bestFit="1" customWidth="1"/>
    <col min="9" max="9" width="8.625" style="4" customWidth="1"/>
    <col min="10" max="10" width="10.25390625" style="4" bestFit="1" customWidth="1"/>
    <col min="11" max="15" width="8.625" style="4" customWidth="1"/>
    <col min="16" max="16" width="10.625" style="4" customWidth="1"/>
    <col min="17" max="24" width="8.625" style="4" customWidth="1"/>
    <col min="25" max="25" width="10.125" style="4" customWidth="1"/>
    <col min="26" max="16384" width="9.00390625" style="4" customWidth="1"/>
  </cols>
  <sheetData>
    <row r="2" spans="1:26" ht="18.75">
      <c r="A2" s="7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thickBot="1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"/>
      <c r="X3" s="10"/>
      <c r="Y3" s="3"/>
      <c r="Z3" s="22" t="s">
        <v>21</v>
      </c>
    </row>
    <row r="4" spans="1:26" ht="19.5" customHeight="1" thickTop="1">
      <c r="A4" s="52" t="s">
        <v>19</v>
      </c>
      <c r="B4" s="54" t="s">
        <v>18</v>
      </c>
      <c r="C4" s="54" t="s">
        <v>16</v>
      </c>
      <c r="D4" s="54" t="s">
        <v>17</v>
      </c>
      <c r="E4" s="49" t="s">
        <v>0</v>
      </c>
      <c r="F4" s="50"/>
      <c r="G4" s="49" t="s">
        <v>1</v>
      </c>
      <c r="H4" s="50"/>
      <c r="I4" s="49" t="s">
        <v>2</v>
      </c>
      <c r="J4" s="50"/>
      <c r="K4" s="49" t="s">
        <v>3</v>
      </c>
      <c r="L4" s="51"/>
      <c r="M4" s="49" t="s">
        <v>8</v>
      </c>
      <c r="N4" s="50"/>
      <c r="O4" s="49" t="s">
        <v>9</v>
      </c>
      <c r="P4" s="50"/>
      <c r="Q4" s="49" t="s">
        <v>10</v>
      </c>
      <c r="R4" s="50"/>
      <c r="S4" s="49" t="s">
        <v>11</v>
      </c>
      <c r="T4" s="50"/>
      <c r="U4" s="49" t="s">
        <v>12</v>
      </c>
      <c r="V4" s="50"/>
      <c r="W4" s="49" t="s">
        <v>13</v>
      </c>
      <c r="X4" s="51"/>
      <c r="Y4" s="49" t="s">
        <v>22</v>
      </c>
      <c r="Z4" s="51"/>
    </row>
    <row r="5" spans="1:26" ht="29.25" customHeight="1">
      <c r="A5" s="53"/>
      <c r="B5" s="55"/>
      <c r="C5" s="55"/>
      <c r="D5" s="55"/>
      <c r="E5" s="11" t="s">
        <v>4</v>
      </c>
      <c r="F5" s="12" t="s">
        <v>5</v>
      </c>
      <c r="G5" s="12" t="s">
        <v>4</v>
      </c>
      <c r="H5" s="12" t="s">
        <v>6</v>
      </c>
      <c r="I5" s="12" t="s">
        <v>4</v>
      </c>
      <c r="J5" s="12" t="s">
        <v>5</v>
      </c>
      <c r="K5" s="12" t="s">
        <v>4</v>
      </c>
      <c r="L5" s="13" t="s">
        <v>6</v>
      </c>
      <c r="M5" s="14" t="s">
        <v>4</v>
      </c>
      <c r="N5" s="11" t="s">
        <v>5</v>
      </c>
      <c r="O5" s="15" t="s">
        <v>4</v>
      </c>
      <c r="P5" s="15" t="s">
        <v>5</v>
      </c>
      <c r="Q5" s="15" t="s">
        <v>4</v>
      </c>
      <c r="R5" s="15" t="s">
        <v>5</v>
      </c>
      <c r="S5" s="15" t="s">
        <v>4</v>
      </c>
      <c r="T5" s="15" t="s">
        <v>5</v>
      </c>
      <c r="U5" s="15" t="s">
        <v>4</v>
      </c>
      <c r="V5" s="15" t="s">
        <v>5</v>
      </c>
      <c r="W5" s="15" t="s">
        <v>4</v>
      </c>
      <c r="X5" s="14" t="s">
        <v>5</v>
      </c>
      <c r="Y5" s="15" t="s">
        <v>4</v>
      </c>
      <c r="Z5" s="14" t="s">
        <v>5</v>
      </c>
    </row>
    <row r="6" spans="1:26" s="2" customFormat="1" ht="19.5" customHeight="1">
      <c r="A6" s="5" t="s">
        <v>20</v>
      </c>
      <c r="B6" s="23">
        <v>6526</v>
      </c>
      <c r="C6" s="24">
        <v>8795.25</v>
      </c>
      <c r="D6" s="25">
        <v>1.843</v>
      </c>
      <c r="E6" s="26">
        <v>297485</v>
      </c>
      <c r="F6" s="26">
        <v>15343187</v>
      </c>
      <c r="G6" s="26">
        <v>94959</v>
      </c>
      <c r="H6" s="26">
        <v>5018616</v>
      </c>
      <c r="I6" s="26">
        <v>91942</v>
      </c>
      <c r="J6" s="26">
        <v>1832339</v>
      </c>
      <c r="K6" s="26">
        <v>6783</v>
      </c>
      <c r="L6" s="26">
        <v>77715</v>
      </c>
      <c r="M6" s="26">
        <v>14532</v>
      </c>
      <c r="N6" s="26">
        <v>296889</v>
      </c>
      <c r="O6" s="26">
        <v>85850</v>
      </c>
      <c r="P6" s="26">
        <v>7986112</v>
      </c>
      <c r="Q6" s="26">
        <v>6</v>
      </c>
      <c r="R6" s="26">
        <v>1618</v>
      </c>
      <c r="S6" s="26">
        <v>2893</v>
      </c>
      <c r="T6" s="26">
        <v>36964</v>
      </c>
      <c r="U6" s="26">
        <v>77</v>
      </c>
      <c r="V6" s="26">
        <v>13994</v>
      </c>
      <c r="W6" s="26">
        <v>443</v>
      </c>
      <c r="X6" s="27">
        <v>78940</v>
      </c>
      <c r="Y6" s="26" t="s">
        <v>26</v>
      </c>
      <c r="Z6" s="27" t="s">
        <v>26</v>
      </c>
    </row>
    <row r="7" spans="1:26" s="2" customFormat="1" ht="19.5" customHeight="1">
      <c r="A7" s="5">
        <v>25</v>
      </c>
      <c r="B7" s="23">
        <v>6666.5</v>
      </c>
      <c r="C7" s="24">
        <v>8846.416666666666</v>
      </c>
      <c r="D7" s="25">
        <v>1.84966666666667</v>
      </c>
      <c r="E7" s="26">
        <v>299219</v>
      </c>
      <c r="F7" s="26">
        <v>15357065</v>
      </c>
      <c r="G7" s="26">
        <v>94911</v>
      </c>
      <c r="H7" s="26">
        <v>4918701</v>
      </c>
      <c r="I7" s="26">
        <v>92728</v>
      </c>
      <c r="J7" s="26">
        <v>1887896</v>
      </c>
      <c r="K7" s="26">
        <v>6295</v>
      </c>
      <c r="L7" s="26">
        <v>72855</v>
      </c>
      <c r="M7" s="26">
        <v>16202</v>
      </c>
      <c r="N7" s="26">
        <v>308478</v>
      </c>
      <c r="O7" s="26">
        <v>86107</v>
      </c>
      <c r="P7" s="26">
        <v>8045188</v>
      </c>
      <c r="Q7" s="26">
        <v>2</v>
      </c>
      <c r="R7" s="26">
        <v>310</v>
      </c>
      <c r="S7" s="26">
        <v>2459</v>
      </c>
      <c r="T7" s="26">
        <v>33317</v>
      </c>
      <c r="U7" s="26">
        <v>80</v>
      </c>
      <c r="V7" s="26">
        <v>14097</v>
      </c>
      <c r="W7" s="26">
        <v>435</v>
      </c>
      <c r="X7" s="27">
        <v>76222</v>
      </c>
      <c r="Y7" s="26" t="s">
        <v>27</v>
      </c>
      <c r="Z7" s="27" t="s">
        <v>26</v>
      </c>
    </row>
    <row r="8" spans="1:26" s="29" customFormat="1" ht="19.5" customHeight="1">
      <c r="A8" s="5">
        <v>26</v>
      </c>
      <c r="B8" s="23">
        <v>6801.083333333333</v>
      </c>
      <c r="C8" s="24">
        <v>8919.833333333334</v>
      </c>
      <c r="D8" s="25">
        <v>1.8642499999999995</v>
      </c>
      <c r="E8" s="26">
        <v>304116</v>
      </c>
      <c r="F8" s="26">
        <v>15588876</v>
      </c>
      <c r="G8" s="26">
        <v>95893</v>
      </c>
      <c r="H8" s="26">
        <v>5002997</v>
      </c>
      <c r="I8" s="26">
        <v>93986</v>
      </c>
      <c r="J8" s="26" t="s">
        <v>24</v>
      </c>
      <c r="K8" s="26">
        <v>6026</v>
      </c>
      <c r="L8" s="26">
        <v>71635</v>
      </c>
      <c r="M8" s="26">
        <v>17576</v>
      </c>
      <c r="N8" s="26">
        <v>334745</v>
      </c>
      <c r="O8" s="26">
        <v>87901</v>
      </c>
      <c r="P8" s="26">
        <v>8110139</v>
      </c>
      <c r="Q8" s="26">
        <v>2</v>
      </c>
      <c r="R8" s="26">
        <v>374</v>
      </c>
      <c r="S8" s="26">
        <v>2204</v>
      </c>
      <c r="T8" s="26">
        <v>32620</v>
      </c>
      <c r="U8" s="26">
        <v>113</v>
      </c>
      <c r="V8" s="26">
        <v>19405</v>
      </c>
      <c r="W8" s="26">
        <v>415</v>
      </c>
      <c r="X8" s="27">
        <v>73633</v>
      </c>
      <c r="Y8" s="26">
        <v>18</v>
      </c>
      <c r="Z8" s="27">
        <v>1285</v>
      </c>
    </row>
    <row r="9" spans="1:26" s="29" customFormat="1" ht="19.5" customHeight="1">
      <c r="A9" s="5">
        <v>27</v>
      </c>
      <c r="B9" s="23">
        <v>6889.916666666667</v>
      </c>
      <c r="C9" s="24">
        <v>8873.166666666666</v>
      </c>
      <c r="D9" s="25">
        <v>1.85291666666667</v>
      </c>
      <c r="E9" s="26">
        <v>302087</v>
      </c>
      <c r="F9" s="24">
        <v>15349815</v>
      </c>
      <c r="G9" s="26">
        <v>94332</v>
      </c>
      <c r="H9" s="24" t="s">
        <v>23</v>
      </c>
      <c r="I9" s="26">
        <v>93798</v>
      </c>
      <c r="J9" s="24">
        <v>1961621</v>
      </c>
      <c r="K9" s="26">
        <v>5597</v>
      </c>
      <c r="L9" s="24" t="s">
        <v>25</v>
      </c>
      <c r="M9" s="26">
        <v>18838</v>
      </c>
      <c r="N9" s="24">
        <v>377459</v>
      </c>
      <c r="O9" s="26">
        <v>87107</v>
      </c>
      <c r="P9" s="24">
        <v>8022362</v>
      </c>
      <c r="Q9" s="26">
        <v>2</v>
      </c>
      <c r="R9" s="24">
        <v>815</v>
      </c>
      <c r="S9" s="26">
        <v>1925</v>
      </c>
      <c r="T9" s="24">
        <v>26920</v>
      </c>
      <c r="U9" s="26">
        <v>111</v>
      </c>
      <c r="V9" s="24">
        <v>18933</v>
      </c>
      <c r="W9" s="26">
        <v>377</v>
      </c>
      <c r="X9" s="28">
        <v>66391</v>
      </c>
      <c r="Y9" s="26">
        <v>44</v>
      </c>
      <c r="Z9" s="28">
        <v>2275</v>
      </c>
    </row>
    <row r="10" spans="1:26" s="30" customFormat="1" ht="19.5" customHeight="1">
      <c r="A10" s="31">
        <v>28</v>
      </c>
      <c r="B10" s="32">
        <f>SUM(B12:B23)/12</f>
        <v>6926.666666666667</v>
      </c>
      <c r="C10" s="33">
        <f>SUM(C12:C23)/12</f>
        <v>8772.416666666666</v>
      </c>
      <c r="D10" s="34">
        <f>SUM(D12:D23)/12</f>
        <v>1.8304166666666664</v>
      </c>
      <c r="E10" s="35">
        <f>SUM(E12:E23)</f>
        <v>300622</v>
      </c>
      <c r="F10" s="35">
        <v>15200728</v>
      </c>
      <c r="G10" s="35">
        <f aca="true" t="shared" si="0" ref="G10:W10">SUM(G12:G23)</f>
        <v>92954</v>
      </c>
      <c r="H10" s="35">
        <v>4727050</v>
      </c>
      <c r="I10" s="35">
        <f t="shared" si="0"/>
        <v>92703</v>
      </c>
      <c r="J10" s="35">
        <v>1938140</v>
      </c>
      <c r="K10" s="35">
        <f t="shared" si="0"/>
        <v>5077</v>
      </c>
      <c r="L10" s="35">
        <v>60430</v>
      </c>
      <c r="M10" s="35">
        <f t="shared" si="0"/>
        <v>20357</v>
      </c>
      <c r="N10" s="35">
        <v>412819</v>
      </c>
      <c r="O10" s="35">
        <f t="shared" si="0"/>
        <v>87004</v>
      </c>
      <c r="P10" s="35">
        <v>7949597</v>
      </c>
      <c r="Q10" s="35">
        <f t="shared" si="0"/>
        <v>4</v>
      </c>
      <c r="R10" s="35">
        <v>1011</v>
      </c>
      <c r="S10" s="35">
        <f t="shared" si="0"/>
        <v>2070</v>
      </c>
      <c r="T10" s="35">
        <v>31269</v>
      </c>
      <c r="U10" s="35">
        <f t="shared" si="0"/>
        <v>105</v>
      </c>
      <c r="V10" s="35">
        <v>17159</v>
      </c>
      <c r="W10" s="35">
        <f t="shared" si="0"/>
        <v>348</v>
      </c>
      <c r="X10" s="35">
        <v>61029</v>
      </c>
      <c r="Y10" s="35">
        <f>SUM(Y12:Y23)</f>
        <v>35</v>
      </c>
      <c r="Z10" s="35">
        <v>2224</v>
      </c>
    </row>
    <row r="11" spans="1:26" ht="19.5" customHeight="1">
      <c r="A11" s="6"/>
      <c r="B11" s="18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0"/>
      <c r="Z11" s="21"/>
    </row>
    <row r="12" spans="1:26" ht="19.5" customHeight="1">
      <c r="A12" s="6" t="s">
        <v>14</v>
      </c>
      <c r="B12" s="36">
        <v>6889</v>
      </c>
      <c r="C12" s="37">
        <v>8782</v>
      </c>
      <c r="D12" s="38">
        <v>1.834</v>
      </c>
      <c r="E12" s="39">
        <f>G12+I12+K12+M12+O12+Q12+S12+U12+W12</f>
        <v>24934</v>
      </c>
      <c r="F12" s="40">
        <f>H12+J12+L12+N12+P12+R12+T12+V12+X12+Z12</f>
        <v>1265431148</v>
      </c>
      <c r="G12" s="41">
        <v>7737</v>
      </c>
      <c r="H12" s="40">
        <v>374831322</v>
      </c>
      <c r="I12" s="41">
        <v>7730</v>
      </c>
      <c r="J12" s="40">
        <v>161092403</v>
      </c>
      <c r="K12" s="41">
        <v>432</v>
      </c>
      <c r="L12" s="40">
        <v>4860136</v>
      </c>
      <c r="M12" s="41">
        <v>1628</v>
      </c>
      <c r="N12" s="40">
        <v>32554286</v>
      </c>
      <c r="O12" s="41">
        <v>7198</v>
      </c>
      <c r="P12" s="40">
        <v>680324060</v>
      </c>
      <c r="Q12" s="41">
        <v>0</v>
      </c>
      <c r="R12" s="40">
        <v>0</v>
      </c>
      <c r="S12" s="41">
        <v>170</v>
      </c>
      <c r="T12" s="40">
        <v>4341968</v>
      </c>
      <c r="U12" s="41">
        <v>10</v>
      </c>
      <c r="V12" s="40">
        <v>1882127</v>
      </c>
      <c r="W12" s="41">
        <v>29</v>
      </c>
      <c r="X12" s="40">
        <v>5193692</v>
      </c>
      <c r="Y12" s="41">
        <v>6</v>
      </c>
      <c r="Z12" s="40">
        <v>351154</v>
      </c>
    </row>
    <row r="13" spans="1:26" ht="19.5" customHeight="1">
      <c r="A13" s="6">
        <v>5</v>
      </c>
      <c r="B13" s="36">
        <v>6898</v>
      </c>
      <c r="C13" s="37">
        <v>8765</v>
      </c>
      <c r="D13" s="38">
        <v>1.83</v>
      </c>
      <c r="E13" s="39">
        <f aca="true" t="shared" si="1" ref="E13:E22">G13+I13+K13+M13+O13+Q13+S13+U13+W13</f>
        <v>24895</v>
      </c>
      <c r="F13" s="40">
        <f aca="true" t="shared" si="2" ref="F13:F22">H13+J13+L13+N13+P13+R13+T13+V13+X13+Z13</f>
        <v>1206532246</v>
      </c>
      <c r="G13" s="41">
        <v>7709</v>
      </c>
      <c r="H13" s="40">
        <v>371772255</v>
      </c>
      <c r="I13" s="41">
        <v>7728</v>
      </c>
      <c r="J13" s="40">
        <v>162389936</v>
      </c>
      <c r="K13" s="41">
        <v>417</v>
      </c>
      <c r="L13" s="40">
        <v>4916635</v>
      </c>
      <c r="M13" s="41">
        <v>1642</v>
      </c>
      <c r="N13" s="40">
        <v>35033544</v>
      </c>
      <c r="O13" s="41">
        <v>7187</v>
      </c>
      <c r="P13" s="40">
        <v>623280593</v>
      </c>
      <c r="Q13" s="41">
        <v>0</v>
      </c>
      <c r="R13" s="40">
        <v>0</v>
      </c>
      <c r="S13" s="41">
        <v>176</v>
      </c>
      <c r="T13" s="40">
        <v>2903766</v>
      </c>
      <c r="U13" s="41">
        <v>7</v>
      </c>
      <c r="V13" s="40">
        <v>1104745</v>
      </c>
      <c r="W13" s="41">
        <v>29</v>
      </c>
      <c r="X13" s="40">
        <v>5130772</v>
      </c>
      <c r="Y13" s="41">
        <v>0</v>
      </c>
      <c r="Z13" s="40">
        <v>0</v>
      </c>
    </row>
    <row r="14" spans="1:26" ht="19.5" customHeight="1">
      <c r="A14" s="6">
        <v>6</v>
      </c>
      <c r="B14" s="36">
        <v>6920</v>
      </c>
      <c r="C14" s="37">
        <v>8779</v>
      </c>
      <c r="D14" s="38">
        <v>1.832</v>
      </c>
      <c r="E14" s="39">
        <f t="shared" si="1"/>
        <v>24994</v>
      </c>
      <c r="F14" s="40">
        <f t="shared" si="2"/>
        <v>1267854091</v>
      </c>
      <c r="G14" s="41">
        <v>7742</v>
      </c>
      <c r="H14" s="40">
        <v>380746806</v>
      </c>
      <c r="I14" s="41">
        <v>7760</v>
      </c>
      <c r="J14" s="40">
        <v>162476904</v>
      </c>
      <c r="K14" s="41">
        <v>420</v>
      </c>
      <c r="L14" s="40">
        <v>4937180</v>
      </c>
      <c r="M14" s="41">
        <v>1663</v>
      </c>
      <c r="N14" s="40">
        <v>35857199</v>
      </c>
      <c r="O14" s="41">
        <v>7205</v>
      </c>
      <c r="P14" s="40">
        <v>675232956</v>
      </c>
      <c r="Q14" s="41">
        <v>0</v>
      </c>
      <c r="R14" s="40">
        <v>0</v>
      </c>
      <c r="S14" s="41">
        <v>170</v>
      </c>
      <c r="T14" s="40">
        <v>2739393</v>
      </c>
      <c r="U14" s="41">
        <v>5</v>
      </c>
      <c r="V14" s="40">
        <v>611190</v>
      </c>
      <c r="W14" s="41">
        <v>29</v>
      </c>
      <c r="X14" s="40">
        <v>5130772</v>
      </c>
      <c r="Y14" s="41">
        <v>3</v>
      </c>
      <c r="Z14" s="40">
        <v>121691</v>
      </c>
    </row>
    <row r="15" spans="1:26" ht="19.5" customHeight="1">
      <c r="A15" s="6">
        <v>7</v>
      </c>
      <c r="B15" s="36">
        <v>6923</v>
      </c>
      <c r="C15" s="37">
        <v>8775</v>
      </c>
      <c r="D15" s="38">
        <v>1.831</v>
      </c>
      <c r="E15" s="39">
        <f t="shared" si="1"/>
        <v>24968</v>
      </c>
      <c r="F15" s="40">
        <f t="shared" si="2"/>
        <v>1251134417</v>
      </c>
      <c r="G15" s="41">
        <v>7729</v>
      </c>
      <c r="H15" s="40">
        <v>380226546</v>
      </c>
      <c r="I15" s="41">
        <v>7740</v>
      </c>
      <c r="J15" s="40">
        <v>161435419</v>
      </c>
      <c r="K15" s="41">
        <v>416</v>
      </c>
      <c r="L15" s="40">
        <v>4888607</v>
      </c>
      <c r="M15" s="41">
        <v>1668</v>
      </c>
      <c r="N15" s="40">
        <v>33348032</v>
      </c>
      <c r="O15" s="41">
        <v>7202</v>
      </c>
      <c r="P15" s="40">
        <v>662133506</v>
      </c>
      <c r="Q15" s="41">
        <v>1</v>
      </c>
      <c r="R15" s="40">
        <v>229612</v>
      </c>
      <c r="S15" s="41">
        <v>177</v>
      </c>
      <c r="T15" s="40">
        <v>2337099</v>
      </c>
      <c r="U15" s="41">
        <v>6</v>
      </c>
      <c r="V15" s="40">
        <v>1031322</v>
      </c>
      <c r="W15" s="41">
        <v>29</v>
      </c>
      <c r="X15" s="40">
        <v>5130772</v>
      </c>
      <c r="Y15" s="41">
        <v>5</v>
      </c>
      <c r="Z15" s="40">
        <v>373502</v>
      </c>
    </row>
    <row r="16" spans="1:26" ht="19.5" customHeight="1">
      <c r="A16" s="6">
        <v>8</v>
      </c>
      <c r="B16" s="36">
        <v>6927</v>
      </c>
      <c r="C16" s="37">
        <v>8787</v>
      </c>
      <c r="D16" s="38">
        <v>1.834</v>
      </c>
      <c r="E16" s="39">
        <f t="shared" si="1"/>
        <v>25049</v>
      </c>
      <c r="F16" s="40">
        <f t="shared" si="2"/>
        <v>1248293757</v>
      </c>
      <c r="G16" s="41">
        <v>7736</v>
      </c>
      <c r="H16" s="40">
        <v>375927035</v>
      </c>
      <c r="I16" s="41">
        <v>7756</v>
      </c>
      <c r="J16" s="40">
        <v>159669386</v>
      </c>
      <c r="K16" s="41">
        <v>422</v>
      </c>
      <c r="L16" s="40">
        <v>3027713</v>
      </c>
      <c r="M16" s="41">
        <v>1689</v>
      </c>
      <c r="N16" s="40">
        <v>35020729</v>
      </c>
      <c r="O16" s="41">
        <v>7243</v>
      </c>
      <c r="P16" s="40">
        <v>666598084</v>
      </c>
      <c r="Q16" s="41">
        <v>1</v>
      </c>
      <c r="R16" s="40">
        <v>0</v>
      </c>
      <c r="S16" s="41">
        <v>169</v>
      </c>
      <c r="T16" s="40">
        <v>1987750</v>
      </c>
      <c r="U16" s="41">
        <v>4</v>
      </c>
      <c r="V16" s="40">
        <v>656889</v>
      </c>
      <c r="W16" s="41">
        <v>29</v>
      </c>
      <c r="X16" s="40">
        <v>5130772</v>
      </c>
      <c r="Y16" s="41">
        <v>3</v>
      </c>
      <c r="Z16" s="40">
        <v>275399</v>
      </c>
    </row>
    <row r="17" spans="1:26" ht="19.5" customHeight="1">
      <c r="A17" s="6">
        <v>9</v>
      </c>
      <c r="B17" s="36">
        <v>6942</v>
      </c>
      <c r="C17" s="37">
        <v>8792</v>
      </c>
      <c r="D17" s="38">
        <v>1.834</v>
      </c>
      <c r="E17" s="39">
        <f t="shared" si="1"/>
        <v>25006</v>
      </c>
      <c r="F17" s="40">
        <f t="shared" si="2"/>
        <v>1250336573</v>
      </c>
      <c r="G17" s="41">
        <v>7740</v>
      </c>
      <c r="H17" s="40">
        <v>378664333</v>
      </c>
      <c r="I17" s="41">
        <v>7727</v>
      </c>
      <c r="J17" s="40">
        <v>161570093</v>
      </c>
      <c r="K17" s="41">
        <v>416</v>
      </c>
      <c r="L17" s="40">
        <v>6669289</v>
      </c>
      <c r="M17" s="41">
        <v>1705</v>
      </c>
      <c r="N17" s="40">
        <v>35107636</v>
      </c>
      <c r="O17" s="41">
        <v>7206</v>
      </c>
      <c r="P17" s="40">
        <v>659013517</v>
      </c>
      <c r="Q17" s="41">
        <v>0</v>
      </c>
      <c r="R17" s="40">
        <v>305600</v>
      </c>
      <c r="S17" s="41">
        <v>170</v>
      </c>
      <c r="T17" s="40">
        <v>1974978</v>
      </c>
      <c r="U17" s="41">
        <v>13</v>
      </c>
      <c r="V17" s="40">
        <v>1994220</v>
      </c>
      <c r="W17" s="41">
        <v>29</v>
      </c>
      <c r="X17" s="40">
        <v>5036907</v>
      </c>
      <c r="Y17" s="41">
        <v>0</v>
      </c>
      <c r="Z17" s="40">
        <v>0</v>
      </c>
    </row>
    <row r="18" spans="1:26" ht="19.5" customHeight="1">
      <c r="A18" s="6">
        <v>10</v>
      </c>
      <c r="B18" s="36">
        <v>6951</v>
      </c>
      <c r="C18" s="37">
        <v>8797</v>
      </c>
      <c r="D18" s="38">
        <v>1.834</v>
      </c>
      <c r="E18" s="39">
        <f t="shared" si="1"/>
        <v>25172</v>
      </c>
      <c r="F18" s="40">
        <f t="shared" si="2"/>
        <v>1240922807</v>
      </c>
      <c r="G18" s="41">
        <v>7813</v>
      </c>
      <c r="H18" s="40">
        <v>380577038</v>
      </c>
      <c r="I18" s="41">
        <v>7731</v>
      </c>
      <c r="J18" s="40">
        <v>161331352</v>
      </c>
      <c r="K18" s="41">
        <v>420</v>
      </c>
      <c r="L18" s="40">
        <v>4855226</v>
      </c>
      <c r="M18" s="41">
        <v>1721</v>
      </c>
      <c r="N18" s="40">
        <v>35379155</v>
      </c>
      <c r="O18" s="41">
        <v>7281</v>
      </c>
      <c r="P18" s="40">
        <v>650003345</v>
      </c>
      <c r="Q18" s="41">
        <v>1</v>
      </c>
      <c r="R18" s="40">
        <v>306006</v>
      </c>
      <c r="S18" s="41">
        <v>172</v>
      </c>
      <c r="T18" s="40">
        <v>2481829</v>
      </c>
      <c r="U18" s="41">
        <v>4</v>
      </c>
      <c r="V18" s="40">
        <v>769787</v>
      </c>
      <c r="W18" s="41">
        <v>29</v>
      </c>
      <c r="X18" s="40">
        <v>5108242</v>
      </c>
      <c r="Y18" s="41">
        <v>3</v>
      </c>
      <c r="Z18" s="40">
        <v>110827</v>
      </c>
    </row>
    <row r="19" spans="1:26" ht="19.5" customHeight="1">
      <c r="A19" s="6">
        <v>11</v>
      </c>
      <c r="B19" s="36">
        <v>6955</v>
      </c>
      <c r="C19" s="37">
        <v>8801</v>
      </c>
      <c r="D19" s="38">
        <v>1.835</v>
      </c>
      <c r="E19" s="39">
        <f t="shared" si="1"/>
        <v>25166</v>
      </c>
      <c r="F19" s="40">
        <f t="shared" si="2"/>
        <v>1293075064</v>
      </c>
      <c r="G19" s="41">
        <v>7774</v>
      </c>
      <c r="H19" s="40">
        <v>399246853</v>
      </c>
      <c r="I19" s="41">
        <v>7733</v>
      </c>
      <c r="J19" s="40">
        <v>162000880</v>
      </c>
      <c r="K19" s="41">
        <v>416</v>
      </c>
      <c r="L19" s="40">
        <v>4884271</v>
      </c>
      <c r="M19" s="41">
        <v>1721</v>
      </c>
      <c r="N19" s="40">
        <v>33919865</v>
      </c>
      <c r="O19" s="41">
        <v>7310</v>
      </c>
      <c r="P19" s="40">
        <v>682560774</v>
      </c>
      <c r="Q19" s="41">
        <v>0</v>
      </c>
      <c r="R19" s="40">
        <v>0</v>
      </c>
      <c r="S19" s="41">
        <v>169</v>
      </c>
      <c r="T19" s="40">
        <v>2601452</v>
      </c>
      <c r="U19" s="41">
        <v>14</v>
      </c>
      <c r="V19" s="40">
        <v>2450902</v>
      </c>
      <c r="W19" s="41">
        <v>29</v>
      </c>
      <c r="X19" s="40">
        <v>5135980</v>
      </c>
      <c r="Y19" s="41">
        <v>4</v>
      </c>
      <c r="Z19" s="40">
        <v>274087</v>
      </c>
    </row>
    <row r="20" spans="1:26" ht="19.5" customHeight="1">
      <c r="A20" s="6">
        <v>12</v>
      </c>
      <c r="B20" s="36">
        <v>6941</v>
      </c>
      <c r="C20" s="37">
        <v>8767</v>
      </c>
      <c r="D20" s="38">
        <v>1.828</v>
      </c>
      <c r="E20" s="39">
        <f t="shared" si="1"/>
        <v>25112</v>
      </c>
      <c r="F20" s="40">
        <f t="shared" si="2"/>
        <v>1388441041</v>
      </c>
      <c r="G20" s="41">
        <v>7747</v>
      </c>
      <c r="H20" s="40">
        <v>495410958</v>
      </c>
      <c r="I20" s="41">
        <v>7715</v>
      </c>
      <c r="J20" s="40">
        <v>162793464</v>
      </c>
      <c r="K20" s="41">
        <v>418</v>
      </c>
      <c r="L20" s="40">
        <v>4898107</v>
      </c>
      <c r="M20" s="41">
        <v>1724</v>
      </c>
      <c r="N20" s="40">
        <v>34737580</v>
      </c>
      <c r="O20" s="41">
        <v>7310</v>
      </c>
      <c r="P20" s="40">
        <v>682559686</v>
      </c>
      <c r="Q20" s="41">
        <v>0</v>
      </c>
      <c r="R20" s="40">
        <v>0</v>
      </c>
      <c r="S20" s="41">
        <v>163</v>
      </c>
      <c r="T20" s="40">
        <v>1968928</v>
      </c>
      <c r="U20" s="41">
        <v>6</v>
      </c>
      <c r="V20" s="40">
        <v>799054</v>
      </c>
      <c r="W20" s="41">
        <v>29</v>
      </c>
      <c r="X20" s="40">
        <v>5135980</v>
      </c>
      <c r="Y20" s="41">
        <v>3</v>
      </c>
      <c r="Z20" s="40">
        <v>137284</v>
      </c>
    </row>
    <row r="21" spans="1:26" ht="19.5" customHeight="1">
      <c r="A21" s="6">
        <v>1</v>
      </c>
      <c r="B21" s="36">
        <v>6930</v>
      </c>
      <c r="C21" s="37">
        <v>8751</v>
      </c>
      <c r="D21" s="38">
        <v>1.825</v>
      </c>
      <c r="E21" s="39">
        <f t="shared" si="1"/>
        <v>25160</v>
      </c>
      <c r="F21" s="40">
        <f t="shared" si="2"/>
        <v>1270552570</v>
      </c>
      <c r="G21" s="41">
        <v>7753</v>
      </c>
      <c r="H21" s="40">
        <v>393152865</v>
      </c>
      <c r="I21" s="41">
        <v>7710</v>
      </c>
      <c r="J21" s="40">
        <v>161270449</v>
      </c>
      <c r="K21" s="41">
        <v>416</v>
      </c>
      <c r="L21" s="40">
        <v>4848549</v>
      </c>
      <c r="M21" s="41">
        <v>1732</v>
      </c>
      <c r="N21" s="40">
        <v>34809054</v>
      </c>
      <c r="O21" s="41">
        <v>7345</v>
      </c>
      <c r="P21" s="40">
        <v>665902616</v>
      </c>
      <c r="Q21" s="41">
        <v>0</v>
      </c>
      <c r="R21" s="40">
        <v>0</v>
      </c>
      <c r="S21" s="41">
        <v>161</v>
      </c>
      <c r="T21" s="40">
        <v>2877671</v>
      </c>
      <c r="U21" s="41">
        <v>14</v>
      </c>
      <c r="V21" s="40">
        <v>2314708</v>
      </c>
      <c r="W21" s="41">
        <v>29</v>
      </c>
      <c r="X21" s="40">
        <v>5135980</v>
      </c>
      <c r="Y21" s="41">
        <v>3</v>
      </c>
      <c r="Z21" s="40">
        <v>240678</v>
      </c>
    </row>
    <row r="22" spans="1:26" ht="19.5" customHeight="1">
      <c r="A22" s="6">
        <v>2</v>
      </c>
      <c r="B22" s="36">
        <v>6918</v>
      </c>
      <c r="C22" s="37">
        <v>8733</v>
      </c>
      <c r="D22" s="38">
        <v>1.821</v>
      </c>
      <c r="E22" s="39">
        <f t="shared" si="1"/>
        <v>25028</v>
      </c>
      <c r="F22" s="40">
        <f t="shared" si="2"/>
        <v>1275078839</v>
      </c>
      <c r="G22" s="41">
        <v>7723</v>
      </c>
      <c r="H22" s="40">
        <v>394387470</v>
      </c>
      <c r="I22" s="41">
        <v>7682</v>
      </c>
      <c r="J22" s="40">
        <v>161242520</v>
      </c>
      <c r="K22" s="41">
        <v>425</v>
      </c>
      <c r="L22" s="40">
        <v>6894146</v>
      </c>
      <c r="M22" s="41">
        <v>1730</v>
      </c>
      <c r="N22" s="40">
        <v>34406587</v>
      </c>
      <c r="O22" s="41">
        <v>7262</v>
      </c>
      <c r="P22" s="40">
        <v>668997963</v>
      </c>
      <c r="Q22" s="41">
        <v>1</v>
      </c>
      <c r="R22" s="40">
        <v>170000</v>
      </c>
      <c r="S22" s="41">
        <v>166</v>
      </c>
      <c r="T22" s="40">
        <v>2313858</v>
      </c>
      <c r="U22" s="41">
        <v>10</v>
      </c>
      <c r="V22" s="40">
        <v>1476492</v>
      </c>
      <c r="W22" s="41">
        <v>29</v>
      </c>
      <c r="X22" s="40">
        <v>5065429</v>
      </c>
      <c r="Y22" s="41">
        <v>3</v>
      </c>
      <c r="Z22" s="40">
        <v>124374</v>
      </c>
    </row>
    <row r="23" spans="1:26" ht="19.5" customHeight="1" thickBot="1">
      <c r="A23" s="42">
        <v>3</v>
      </c>
      <c r="B23" s="43">
        <v>6926</v>
      </c>
      <c r="C23" s="44">
        <v>8740</v>
      </c>
      <c r="D23" s="45">
        <v>1.827</v>
      </c>
      <c r="E23" s="46">
        <f>G23+I23+K23+M23+O23+Q23+S23+U23+W23</f>
        <v>25138</v>
      </c>
      <c r="F23" s="47">
        <f>H23+J23+L23+N23+P23+R23+T23+V23+X23+Z23</f>
        <v>1243075649</v>
      </c>
      <c r="G23" s="48">
        <v>7751</v>
      </c>
      <c r="H23" s="47">
        <v>402106921</v>
      </c>
      <c r="I23" s="48">
        <v>7691</v>
      </c>
      <c r="J23" s="47">
        <v>160867017</v>
      </c>
      <c r="K23" s="48">
        <v>459</v>
      </c>
      <c r="L23" s="47">
        <v>4750500</v>
      </c>
      <c r="M23" s="48">
        <v>1734</v>
      </c>
      <c r="N23" s="47">
        <v>32645062</v>
      </c>
      <c r="O23" s="48">
        <v>7255</v>
      </c>
      <c r="P23" s="47">
        <v>632989405</v>
      </c>
      <c r="Q23" s="41">
        <v>0</v>
      </c>
      <c r="R23" s="47">
        <v>0</v>
      </c>
      <c r="S23" s="48">
        <v>207</v>
      </c>
      <c r="T23" s="47">
        <v>2739823</v>
      </c>
      <c r="U23" s="48">
        <v>12</v>
      </c>
      <c r="V23" s="47">
        <v>2067482</v>
      </c>
      <c r="W23" s="48">
        <v>29</v>
      </c>
      <c r="X23" s="47">
        <v>4693730</v>
      </c>
      <c r="Y23" s="48">
        <v>2</v>
      </c>
      <c r="Z23" s="47">
        <v>215709</v>
      </c>
    </row>
    <row r="24" spans="1:26" ht="19.5" customHeight="1" thickTop="1">
      <c r="A24" s="9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7"/>
      <c r="S24" s="16"/>
      <c r="T24" s="16"/>
      <c r="U24" s="16"/>
      <c r="V24" s="16"/>
      <c r="W24" s="16"/>
      <c r="X24" s="16"/>
      <c r="Y24" s="3"/>
      <c r="Z24" s="3"/>
    </row>
  </sheetData>
  <sheetProtection/>
  <mergeCells count="15">
    <mergeCell ref="A4:A5"/>
    <mergeCell ref="E4:F4"/>
    <mergeCell ref="G4:H4"/>
    <mergeCell ref="I4:J4"/>
    <mergeCell ref="K4:L4"/>
    <mergeCell ref="M4:N4"/>
    <mergeCell ref="C4:C5"/>
    <mergeCell ref="D4:D5"/>
    <mergeCell ref="B4:B5"/>
    <mergeCell ref="S4:T4"/>
    <mergeCell ref="U4:V4"/>
    <mergeCell ref="W4:X4"/>
    <mergeCell ref="O4:P4"/>
    <mergeCell ref="Q4:R4"/>
    <mergeCell ref="Y4:Z4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Administrator</cp:lastModifiedBy>
  <cp:lastPrinted>2018-03-23T06:08:09Z</cp:lastPrinted>
  <dcterms:created xsi:type="dcterms:W3CDTF">2003-04-28T02:09:32Z</dcterms:created>
  <dcterms:modified xsi:type="dcterms:W3CDTF">2018-03-30T00:57:11Z</dcterms:modified>
  <cp:category/>
  <cp:version/>
  <cp:contentType/>
  <cp:contentStatus/>
</cp:coreProperties>
</file>