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総務課\④統計調査担当班\40_統計年鑑\R7年版\01_庁内照会・回答\03_1次作成\"/>
    </mc:Choice>
  </mc:AlternateContent>
  <xr:revisionPtr revIDLastSave="0" documentId="13_ncr:1_{62D1322E-C9C5-4E8D-877D-60C1033DFA85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124" sheetId="8" r:id="rId1"/>
  </sheets>
  <definedNames>
    <definedName name="_xlnm.Print_Area" localSheetId="0">'124'!$A$1:$H$54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9" i="8" l="1"/>
  <c r="B40" i="8"/>
  <c r="B41" i="8"/>
  <c r="B42" i="8"/>
  <c r="B43" i="8"/>
  <c r="B44" i="8"/>
  <c r="B45" i="8"/>
  <c r="B46" i="8"/>
  <c r="B47" i="8"/>
  <c r="B48" i="8"/>
  <c r="B39" i="8"/>
  <c r="B38" i="8"/>
  <c r="B15" i="8"/>
  <c r="B16" i="8"/>
  <c r="B17" i="8"/>
  <c r="B18" i="8"/>
  <c r="B19" i="8"/>
  <c r="B20" i="8"/>
  <c r="B21" i="8"/>
  <c r="B22" i="8"/>
  <c r="B23" i="8"/>
  <c r="B24" i="8"/>
  <c r="B25" i="8"/>
  <c r="B14" i="8"/>
  <c r="B12" i="8"/>
</calcChain>
</file>

<file path=xl/sharedStrings.xml><?xml version="1.0" encoding="utf-8"?>
<sst xmlns="http://schemas.openxmlformats.org/spreadsheetml/2006/main" count="33" uniqueCount="31">
  <si>
    <t>総　　 数</t>
  </si>
  <si>
    <t>直接搬入</t>
  </si>
  <si>
    <t>（ごみ）</t>
  </si>
  <si>
    <t>(資源物)</t>
  </si>
  <si>
    <t>(単位：ｔ)</t>
  </si>
  <si>
    <t>総　　　数</t>
  </si>
  <si>
    <t>焼　　　却</t>
  </si>
  <si>
    <t>埋　　　立</t>
  </si>
  <si>
    <t>有価物回収</t>
  </si>
  <si>
    <t>焼却残さ</t>
    <rPh sb="0" eb="2">
      <t>ショウキャク</t>
    </rPh>
    <rPh sb="2" eb="3">
      <t>ザン</t>
    </rPh>
    <phoneticPr fontId="4"/>
  </si>
  <si>
    <t>焼却有価</t>
    <rPh sb="0" eb="2">
      <t>ショウキャク</t>
    </rPh>
    <rPh sb="2" eb="4">
      <t>ユウカ</t>
    </rPh>
    <phoneticPr fontId="4"/>
  </si>
  <si>
    <t>プラスチック製容器包装</t>
    <rPh sb="6" eb="7">
      <t>セイ</t>
    </rPh>
    <rPh sb="7" eb="9">
      <t>ヨウキ</t>
    </rPh>
    <rPh sb="9" eb="11">
      <t>ホウソウ</t>
    </rPh>
    <phoneticPr fontId="4"/>
  </si>
  <si>
    <t>直接収集</t>
    <rPh sb="1" eb="2">
      <t>セツ</t>
    </rPh>
    <phoneticPr fontId="4"/>
  </si>
  <si>
    <t>新聞類･その他紙類･布類</t>
    <phoneticPr fontId="4"/>
  </si>
  <si>
    <t>缶･びん･
ペットボトル
の回収量</t>
    <phoneticPr fontId="4"/>
  </si>
  <si>
    <t>使用済み
乾電池・
蛍光管類等</t>
    <rPh sb="0" eb="2">
      <t>シヨウ</t>
    </rPh>
    <rPh sb="2" eb="3">
      <t>ズ</t>
    </rPh>
    <rPh sb="5" eb="8">
      <t>カンデンチ</t>
    </rPh>
    <rPh sb="10" eb="12">
      <t>ケイコウ</t>
    </rPh>
    <rPh sb="12" eb="13">
      <t>カン</t>
    </rPh>
    <rPh sb="13" eb="14">
      <t>ルイ</t>
    </rPh>
    <rPh sb="14" eb="15">
      <t>ナド</t>
    </rPh>
    <phoneticPr fontId="4"/>
  </si>
  <si>
    <r>
      <t>その２　ごみ処分量　</t>
    </r>
    <r>
      <rPr>
        <sz val="9"/>
        <rFont val="ＭＳ 明朝"/>
        <family val="1"/>
        <charset val="128"/>
      </rPr>
      <t>※１</t>
    </r>
    <phoneticPr fontId="4"/>
  </si>
  <si>
    <t>※４　有価物回収には、焼却有価を含まない。</t>
    <rPh sb="3" eb="5">
      <t>ユウカ</t>
    </rPh>
    <rPh sb="5" eb="6">
      <t>ブツ</t>
    </rPh>
    <rPh sb="6" eb="8">
      <t>カイシュウ</t>
    </rPh>
    <rPh sb="11" eb="13">
      <t>ショウキャク</t>
    </rPh>
    <rPh sb="13" eb="15">
      <t>ユウカ</t>
    </rPh>
    <phoneticPr fontId="4"/>
  </si>
  <si>
    <t>　資料　環境部ごみ減量推進課</t>
    <rPh sb="4" eb="7">
      <t>カンキョウブ</t>
    </rPh>
    <rPh sb="9" eb="11">
      <t>ゲンリョウ</t>
    </rPh>
    <rPh sb="11" eb="13">
      <t>スイシン</t>
    </rPh>
    <phoneticPr fontId="4"/>
  </si>
  <si>
    <t>　資料　環境部ごみ減量推進課　　　</t>
    <rPh sb="4" eb="7">
      <t>カンキョウブ</t>
    </rPh>
    <rPh sb="9" eb="11">
      <t>ゲンリョウ</t>
    </rPh>
    <rPh sb="11" eb="13">
      <t>スイシン</t>
    </rPh>
    <rPh sb="13" eb="14">
      <t>カ</t>
    </rPh>
    <phoneticPr fontId="4"/>
  </si>
  <si>
    <t>※２　焼却は、し尿・下水汚泥を含まない。</t>
    <phoneticPr fontId="4"/>
  </si>
  <si>
    <t>※３　埋立には、焼却残さを含まない。</t>
    <phoneticPr fontId="4"/>
  </si>
  <si>
    <t>　　　　</t>
    <phoneticPr fontId="4"/>
  </si>
  <si>
    <t>年 度
および月</t>
    <phoneticPr fontId="4"/>
  </si>
  <si>
    <t>年度
および月</t>
    <rPh sb="0" eb="2">
      <t>ネンド</t>
    </rPh>
    <rPh sb="6" eb="7">
      <t>ツキ</t>
    </rPh>
    <phoneticPr fontId="4"/>
  </si>
  <si>
    <t xml:space="preserve"> 4月</t>
    <phoneticPr fontId="4"/>
  </si>
  <si>
    <t xml:space="preserve">  4月</t>
    <phoneticPr fontId="4"/>
  </si>
  <si>
    <t>その１　ごみ収集量および資源物回収量</t>
    <phoneticPr fontId="4"/>
  </si>
  <si>
    <t>124．ごみ処理・資源物回収状況</t>
    <phoneticPr fontId="4"/>
  </si>
  <si>
    <r>
      <t>※１　ごみ処分量には、由布市、竹田市、臼杵市、津久見市(R3～)</t>
    </r>
    <r>
      <rPr>
        <sz val="10"/>
        <rFont val="ＭＳ 明朝"/>
        <family val="1"/>
        <charset val="128"/>
      </rPr>
      <t>を含む。</t>
    </r>
    <rPh sb="23" eb="27">
      <t>ツクミシ</t>
    </rPh>
    <phoneticPr fontId="4"/>
  </si>
  <si>
    <t>令和2年度</t>
    <rPh sb="0" eb="2">
      <t>レイワ</t>
    </rPh>
    <rPh sb="3" eb="5">
      <t>ネンド</t>
    </rPh>
    <rPh sb="4" eb="5">
      <t>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</si>
</sst>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(#,##0.00\)"/>
    <numFmt numFmtId="177" formatCode="#,##0.00_);[Red]\(#,##0.00\)"/>
    <numFmt numFmtId="178" formatCode="#,##0.00;&quot;△ &quot;#,##0.00"/>
    <numFmt numFmtId="179" formatCode="0.00;&quot;△ &quot;0.00"/>
    <numFmt numFmtId="180" formatCode="#,##0.00_ "/>
  </numFmts>
  <fonts count="1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b/>
      <sz val="16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</borders>
  <cellStyleXfs count="8">
    <xf numFmtId="0" fontId="0" fillId="0" borderId="0"/>
    <xf numFmtId="38" fontId="3" fillId="0" borderId="0" applyFont="0" applyFill="0" applyBorder="0" applyAlignment="0" applyProtection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62">
    <xf numFmtId="0" fontId="0" fillId="0" borderId="0" xfId="0"/>
    <xf numFmtId="177" fontId="11" fillId="0" borderId="0" xfId="1" applyNumberFormat="1" applyFont="1" applyFill="1" applyAlignment="1" applyProtection="1"/>
    <xf numFmtId="177" fontId="0" fillId="0" borderId="0" xfId="6" applyNumberFormat="1" applyFont="1" applyFill="1" applyBorder="1" applyAlignment="1" applyProtection="1"/>
    <xf numFmtId="0" fontId="0" fillId="0" borderId="0" xfId="0" applyFill="1"/>
    <xf numFmtId="0" fontId="9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7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8" fontId="5" fillId="0" borderId="2" xfId="0" applyNumberFormat="1" applyFont="1" applyFill="1" applyBorder="1" applyAlignment="1">
      <alignment horizontal="right" vertical="center" wrapText="1"/>
    </xf>
    <xf numFmtId="178" fontId="5" fillId="0" borderId="0" xfId="0" applyNumberFormat="1" applyFont="1" applyFill="1" applyAlignment="1">
      <alignment horizontal="right" vertical="center" wrapText="1"/>
    </xf>
    <xf numFmtId="178" fontId="5" fillId="0" borderId="1" xfId="0" applyNumberFormat="1" applyFont="1" applyFill="1" applyBorder="1" applyAlignment="1">
      <alignment horizontal="right" vertical="center" wrapText="1"/>
    </xf>
    <xf numFmtId="178" fontId="5" fillId="0" borderId="0" xfId="0" applyNumberFormat="1" applyFont="1" applyFill="1"/>
    <xf numFmtId="179" fontId="5" fillId="0" borderId="0" xfId="0" applyNumberFormat="1" applyFont="1" applyFill="1" applyAlignment="1">
      <alignment horizontal="right"/>
    </xf>
    <xf numFmtId="179" fontId="5" fillId="0" borderId="0" xfId="0" applyNumberFormat="1" applyFont="1" applyFill="1"/>
    <xf numFmtId="180" fontId="12" fillId="0" borderId="0" xfId="5" applyNumberFormat="1" applyFont="1" applyFill="1" applyAlignment="1"/>
    <xf numFmtId="0" fontId="11" fillId="0" borderId="0" xfId="0" applyFont="1" applyFill="1"/>
    <xf numFmtId="180" fontId="11" fillId="0" borderId="0" xfId="0" applyNumberFormat="1" applyFont="1" applyFill="1"/>
    <xf numFmtId="0" fontId="6" fillId="0" borderId="1" xfId="0" applyFont="1" applyFill="1" applyBorder="1" applyAlignment="1">
      <alignment horizontal="center" vertical="center" wrapText="1"/>
    </xf>
    <xf numFmtId="178" fontId="6" fillId="0" borderId="2" xfId="0" applyNumberFormat="1" applyFont="1" applyFill="1" applyBorder="1" applyAlignment="1">
      <alignment horizontal="right" vertical="center" wrapText="1"/>
    </xf>
    <xf numFmtId="178" fontId="6" fillId="0" borderId="0" xfId="0" applyNumberFormat="1" applyFont="1" applyFill="1" applyAlignment="1">
      <alignment horizontal="right" vertical="center" wrapText="1"/>
    </xf>
    <xf numFmtId="178" fontId="6" fillId="0" borderId="1" xfId="0" applyNumberFormat="1" applyFont="1" applyFill="1" applyBorder="1" applyAlignment="1">
      <alignment horizontal="right" vertical="center" wrapText="1"/>
    </xf>
    <xf numFmtId="178" fontId="6" fillId="0" borderId="0" xfId="0" applyNumberFormat="1" applyFont="1" applyFill="1"/>
    <xf numFmtId="179" fontId="6" fillId="0" borderId="0" xfId="0" applyNumberFormat="1" applyFont="1" applyFill="1"/>
    <xf numFmtId="0" fontId="8" fillId="0" borderId="0" xfId="0" applyFont="1" applyFill="1"/>
    <xf numFmtId="178" fontId="6" fillId="0" borderId="0" xfId="0" applyNumberFormat="1" applyFont="1" applyFill="1" applyAlignment="1">
      <alignment horizontal="right"/>
    </xf>
    <xf numFmtId="0" fontId="6" fillId="0" borderId="0" xfId="0" applyFont="1" applyFill="1"/>
    <xf numFmtId="178" fontId="0" fillId="0" borderId="0" xfId="0" applyNumberFormat="1" applyFill="1"/>
    <xf numFmtId="2" fontId="6" fillId="0" borderId="0" xfId="0" applyNumberFormat="1" applyFont="1" applyFill="1"/>
    <xf numFmtId="0" fontId="6" fillId="0" borderId="17" xfId="0" applyFont="1" applyFill="1" applyBorder="1" applyAlignment="1">
      <alignment horizontal="center" vertical="center" wrapText="1"/>
    </xf>
    <xf numFmtId="178" fontId="6" fillId="0" borderId="18" xfId="0" applyNumberFormat="1" applyFont="1" applyFill="1" applyBorder="1" applyAlignment="1">
      <alignment horizontal="right" vertical="center" wrapText="1"/>
    </xf>
    <xf numFmtId="178" fontId="6" fillId="0" borderId="16" xfId="0" applyNumberFormat="1" applyFont="1" applyFill="1" applyBorder="1" applyAlignment="1">
      <alignment horizontal="right" vertical="center" wrapText="1"/>
    </xf>
    <xf numFmtId="178" fontId="6" fillId="0" borderId="17" xfId="0" applyNumberFormat="1" applyFont="1" applyFill="1" applyBorder="1" applyAlignment="1">
      <alignment horizontal="right" vertical="center" wrapText="1"/>
    </xf>
    <xf numFmtId="178" fontId="6" fillId="0" borderId="16" xfId="0" applyNumberFormat="1" applyFont="1" applyFill="1" applyBorder="1"/>
    <xf numFmtId="0" fontId="6" fillId="0" borderId="16" xfId="0" applyFont="1" applyFill="1" applyBorder="1"/>
    <xf numFmtId="0" fontId="5" fillId="0" borderId="0" xfId="0" applyFont="1" applyFill="1"/>
    <xf numFmtId="0" fontId="5" fillId="0" borderId="1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shrinkToFi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shrinkToFit="1"/>
    </xf>
    <xf numFmtId="176" fontId="5" fillId="0" borderId="0" xfId="0" applyNumberFormat="1" applyFont="1" applyFill="1" applyAlignment="1">
      <alignment horizontal="right" vertical="center" wrapText="1"/>
    </xf>
    <xf numFmtId="176" fontId="6" fillId="0" borderId="0" xfId="0" applyNumberFormat="1" applyFont="1" applyFill="1" applyAlignment="1">
      <alignment horizontal="right" vertical="center" wrapText="1"/>
    </xf>
    <xf numFmtId="176" fontId="6" fillId="0" borderId="16" xfId="0" applyNumberFormat="1" applyFont="1" applyFill="1" applyBorder="1" applyAlignment="1">
      <alignment horizontal="right" vertical="center" wrapText="1"/>
    </xf>
  </cellXfs>
  <cellStyles count="8">
    <cellStyle name="パーセント 2" xfId="3" xr:uid="{00000000-0005-0000-0000-000000000000}"/>
    <cellStyle name="桁区切り" xfId="1" builtinId="6"/>
    <cellStyle name="桁区切り 2" xfId="6" xr:uid="{00000000-0005-0000-0000-000002000000}"/>
    <cellStyle name="桁区切り 3" xfId="4" xr:uid="{00000000-0005-0000-0000-000003000000}"/>
    <cellStyle name="標準" xfId="0" builtinId="0"/>
    <cellStyle name="標準 2" xfId="2" xr:uid="{00000000-0005-0000-0000-000005000000}"/>
    <cellStyle name="標準 3" xfId="7" xr:uid="{00000000-0005-0000-0000-000006000000}"/>
    <cellStyle name="標準_19年度(減量預金用）" xfId="5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313896</xdr:colOff>
      <xdr:row>30</xdr:row>
      <xdr:rowOff>99230</xdr:rowOff>
    </xdr:from>
    <xdr:to>
      <xdr:col>2</xdr:col>
      <xdr:colOff>846159</xdr:colOff>
      <xdr:row>31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040338" y="6575093"/>
          <a:ext cx="532263" cy="22831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900">
              <a:latin typeface="ＭＳ 明朝" pitchFamily="17" charset="-128"/>
              <a:ea typeface="ＭＳ 明朝" pitchFamily="17" charset="-128"/>
            </a:rPr>
            <a:t>※</a:t>
          </a:r>
          <a:r>
            <a:rPr kumimoji="1" lang="ja-JP" altLang="en-US" sz="900">
              <a:latin typeface="ＭＳ 明朝" pitchFamily="17" charset="-128"/>
              <a:ea typeface="ＭＳ 明朝" pitchFamily="17" charset="-128"/>
            </a:rPr>
            <a:t>２</a:t>
          </a:r>
        </a:p>
      </xdr:txBody>
    </xdr:sp>
    <xdr:clientData/>
  </xdr:twoCellAnchor>
  <xdr:twoCellAnchor>
    <xdr:from>
      <xdr:col>5</xdr:col>
      <xdr:colOff>466714</xdr:colOff>
      <xdr:row>30</xdr:row>
      <xdr:rowOff>104545</xdr:rowOff>
    </xdr:from>
    <xdr:to>
      <xdr:col>6</xdr:col>
      <xdr:colOff>47766</xdr:colOff>
      <xdr:row>30</xdr:row>
      <xdr:rowOff>313898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670224" y="6580408"/>
          <a:ext cx="481805" cy="2093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900">
              <a:latin typeface="ＭＳ 明朝" pitchFamily="17" charset="-128"/>
              <a:ea typeface="ＭＳ 明朝" pitchFamily="17" charset="-128"/>
            </a:rPr>
            <a:t>※</a:t>
          </a:r>
          <a:r>
            <a:rPr kumimoji="1" lang="ja-JP" altLang="en-US" sz="900">
              <a:latin typeface="ＭＳ 明朝" pitchFamily="17" charset="-128"/>
              <a:ea typeface="ＭＳ 明朝" pitchFamily="17" charset="-128"/>
            </a:rPr>
            <a:t>３</a:t>
          </a:r>
        </a:p>
      </xdr:txBody>
    </xdr:sp>
    <xdr:clientData/>
  </xdr:twoCellAnchor>
  <xdr:twoCellAnchor>
    <xdr:from>
      <xdr:col>6</xdr:col>
      <xdr:colOff>440021</xdr:colOff>
      <xdr:row>30</xdr:row>
      <xdr:rowOff>99416</xdr:rowOff>
    </xdr:from>
    <xdr:to>
      <xdr:col>7</xdr:col>
      <xdr:colOff>27296</xdr:colOff>
      <xdr:row>30</xdr:row>
      <xdr:rowOff>272955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544284" y="6575279"/>
          <a:ext cx="447084" cy="17353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900">
              <a:latin typeface="ＭＳ 明朝" pitchFamily="17" charset="-128"/>
              <a:ea typeface="ＭＳ 明朝" pitchFamily="17" charset="-128"/>
            </a:rPr>
            <a:t>※</a:t>
          </a:r>
          <a:r>
            <a:rPr kumimoji="1" lang="ja-JP" altLang="en-US" sz="900">
              <a:latin typeface="ＭＳ 明朝" pitchFamily="17" charset="-128"/>
              <a:ea typeface="ＭＳ 明朝" pitchFamily="17" charset="-128"/>
            </a:rPr>
            <a:t>４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4"/>
  <sheetViews>
    <sheetView tabSelected="1" view="pageBreakPreview" zoomScaleNormal="100" zoomScaleSheetLayoutView="100" workbookViewId="0"/>
  </sheetViews>
  <sheetFormatPr defaultColWidth="9" defaultRowHeight="12.75" x14ac:dyDescent="0.25"/>
  <cols>
    <col min="1" max="1" width="11.59765625" style="3" customWidth="1"/>
    <col min="2" max="2" width="13.6640625" style="3" customWidth="1"/>
    <col min="3" max="3" width="12.6640625" style="3" customWidth="1"/>
    <col min="4" max="4" width="12.06640625" style="3" customWidth="1"/>
    <col min="5" max="5" width="11.46484375" style="3" customWidth="1"/>
    <col min="6" max="6" width="13.19921875" style="3" customWidth="1"/>
    <col min="7" max="7" width="12.59765625" style="3" customWidth="1"/>
    <col min="8" max="8" width="14" style="3" customWidth="1"/>
    <col min="9" max="9" width="10.19921875" style="3" bestFit="1" customWidth="1"/>
    <col min="10" max="10" width="13.46484375" style="3" bestFit="1" customWidth="1"/>
    <col min="11" max="16384" width="9" style="3"/>
  </cols>
  <sheetData>
    <row r="1" spans="1:21" ht="7.6" customHeight="1" x14ac:dyDescent="0.25"/>
    <row r="2" spans="1:21" ht="24.1" customHeight="1" x14ac:dyDescent="0.25">
      <c r="A2" s="4" t="s">
        <v>28</v>
      </c>
      <c r="B2" s="5"/>
      <c r="C2" s="5"/>
      <c r="D2" s="5"/>
      <c r="E2" s="5"/>
      <c r="F2" s="5"/>
    </row>
    <row r="3" spans="1:21" x14ac:dyDescent="0.25">
      <c r="A3" s="6"/>
      <c r="B3" s="5"/>
      <c r="C3" s="5"/>
      <c r="D3" s="5"/>
      <c r="E3" s="5"/>
      <c r="F3" s="5"/>
    </row>
    <row r="4" spans="1:21" ht="15.1" customHeight="1" thickBot="1" x14ac:dyDescent="0.3">
      <c r="A4" s="6" t="s">
        <v>27</v>
      </c>
      <c r="B4" s="5"/>
      <c r="C4" s="5"/>
      <c r="D4" s="5"/>
      <c r="E4" s="5"/>
      <c r="H4" s="7" t="s">
        <v>4</v>
      </c>
    </row>
    <row r="5" spans="1:21" s="12" customFormat="1" ht="18" customHeight="1" thickTop="1" x14ac:dyDescent="0.25">
      <c r="A5" s="8" t="s">
        <v>23</v>
      </c>
      <c r="B5" s="9" t="s">
        <v>2</v>
      </c>
      <c r="C5" s="10"/>
      <c r="D5" s="11"/>
      <c r="E5" s="9" t="s">
        <v>3</v>
      </c>
      <c r="F5" s="10"/>
      <c r="G5" s="10"/>
      <c r="H5" s="10"/>
    </row>
    <row r="6" spans="1:21" s="12" customFormat="1" ht="18.850000000000001" customHeight="1" x14ac:dyDescent="0.25">
      <c r="A6" s="13"/>
      <c r="B6" s="14" t="s">
        <v>0</v>
      </c>
      <c r="C6" s="14" t="s">
        <v>12</v>
      </c>
      <c r="D6" s="14" t="s">
        <v>1</v>
      </c>
      <c r="E6" s="14" t="s">
        <v>14</v>
      </c>
      <c r="F6" s="15" t="s">
        <v>13</v>
      </c>
      <c r="G6" s="16" t="s">
        <v>11</v>
      </c>
      <c r="H6" s="17" t="s">
        <v>15</v>
      </c>
    </row>
    <row r="7" spans="1:21" s="12" customFormat="1" ht="29.95" customHeight="1" x14ac:dyDescent="0.25">
      <c r="A7" s="18"/>
      <c r="B7" s="19"/>
      <c r="C7" s="19"/>
      <c r="D7" s="19"/>
      <c r="E7" s="19"/>
      <c r="F7" s="19"/>
      <c r="G7" s="20"/>
      <c r="H7" s="20"/>
    </row>
    <row r="8" spans="1:21" ht="15.1" customHeight="1" x14ac:dyDescent="0.25">
      <c r="A8" s="21" t="s">
        <v>30</v>
      </c>
      <c r="B8" s="22">
        <v>140043.28</v>
      </c>
      <c r="C8" s="23">
        <v>85892.18</v>
      </c>
      <c r="D8" s="24">
        <v>54151.1</v>
      </c>
      <c r="E8" s="22">
        <v>5804.47</v>
      </c>
      <c r="F8" s="23">
        <v>10501.96</v>
      </c>
      <c r="G8" s="25">
        <v>3355.89</v>
      </c>
      <c r="H8" s="26">
        <v>240.42</v>
      </c>
    </row>
    <row r="9" spans="1:21" ht="15.1" customHeight="1" x14ac:dyDescent="0.3">
      <c r="A9" s="21">
        <v>3</v>
      </c>
      <c r="B9" s="22">
        <v>140319.1</v>
      </c>
      <c r="C9" s="23">
        <v>84623.99</v>
      </c>
      <c r="D9" s="24">
        <v>55695.11</v>
      </c>
      <c r="E9" s="22">
        <v>5793.67</v>
      </c>
      <c r="F9" s="23">
        <v>10232.15</v>
      </c>
      <c r="G9" s="25">
        <v>3613.67</v>
      </c>
      <c r="H9" s="27">
        <v>227.56</v>
      </c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</row>
    <row r="10" spans="1:21" s="29" customFormat="1" ht="15.1" customHeight="1" x14ac:dyDescent="0.25">
      <c r="A10" s="21">
        <v>4</v>
      </c>
      <c r="B10" s="22">
        <v>140099.98000000001</v>
      </c>
      <c r="C10" s="23">
        <v>83122.52</v>
      </c>
      <c r="D10" s="24">
        <v>56977.46</v>
      </c>
      <c r="E10" s="22">
        <v>5733.88</v>
      </c>
      <c r="F10" s="23">
        <v>9656.43</v>
      </c>
      <c r="G10" s="25">
        <v>3560.65</v>
      </c>
      <c r="H10" s="27">
        <v>208.93</v>
      </c>
    </row>
    <row r="11" spans="1:21" s="29" customFormat="1" ht="15.1" customHeight="1" x14ac:dyDescent="0.25">
      <c r="A11" s="21">
        <v>5</v>
      </c>
      <c r="B11" s="22">
        <v>135765.99</v>
      </c>
      <c r="C11" s="23">
        <v>79908</v>
      </c>
      <c r="D11" s="24">
        <v>55857.99</v>
      </c>
      <c r="E11" s="22">
        <v>5385.13</v>
      </c>
      <c r="F11" s="23">
        <v>8763.6299999999992</v>
      </c>
      <c r="G11" s="25">
        <v>3248.54</v>
      </c>
      <c r="H11" s="27">
        <v>192.46</v>
      </c>
      <c r="J11" s="30"/>
    </row>
    <row r="12" spans="1:21" s="29" customFormat="1" ht="15.1" customHeight="1" x14ac:dyDescent="0.25">
      <c r="A12" s="31">
        <v>6</v>
      </c>
      <c r="B12" s="32">
        <f>SUM(C12:D12)</f>
        <v>131386.94999999998</v>
      </c>
      <c r="C12" s="33">
        <v>77228.429999999993</v>
      </c>
      <c r="D12" s="34">
        <v>54158.52</v>
      </c>
      <c r="E12" s="32">
        <v>5171.88</v>
      </c>
      <c r="F12" s="33">
        <v>7920.37</v>
      </c>
      <c r="G12" s="35">
        <v>3187.39</v>
      </c>
      <c r="H12" s="36">
        <v>176.1</v>
      </c>
      <c r="J12" s="30"/>
    </row>
    <row r="13" spans="1:21" ht="14.1" customHeight="1" x14ac:dyDescent="0.25">
      <c r="A13" s="31"/>
      <c r="B13" s="22"/>
      <c r="C13" s="23"/>
      <c r="D13" s="24"/>
      <c r="E13" s="22"/>
      <c r="F13" s="23"/>
      <c r="G13" s="25"/>
      <c r="H13" s="37"/>
      <c r="J13" s="30"/>
    </row>
    <row r="14" spans="1:21" ht="15.1" customHeight="1" x14ac:dyDescent="0.25">
      <c r="A14" s="31" t="s">
        <v>25</v>
      </c>
      <c r="B14" s="32">
        <f>SUM(C14:D14)</f>
        <v>11979.43</v>
      </c>
      <c r="C14" s="33">
        <v>7301.03</v>
      </c>
      <c r="D14" s="34">
        <v>4678.3999999999996</v>
      </c>
      <c r="E14" s="32">
        <v>423.93</v>
      </c>
      <c r="F14" s="33">
        <v>784.02</v>
      </c>
      <c r="G14" s="38">
        <v>269.32</v>
      </c>
      <c r="H14" s="39">
        <v>15.04</v>
      </c>
      <c r="I14" s="40"/>
      <c r="J14" s="30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15.1" customHeight="1" x14ac:dyDescent="0.25">
      <c r="A15" s="31">
        <v>5</v>
      </c>
      <c r="B15" s="32">
        <f t="shared" ref="B15:B25" si="0">SUM(C15:D15)</f>
        <v>12186.43</v>
      </c>
      <c r="C15" s="33">
        <v>7387.58</v>
      </c>
      <c r="D15" s="34">
        <v>4798.8500000000004</v>
      </c>
      <c r="E15" s="32">
        <v>455.25</v>
      </c>
      <c r="F15" s="33">
        <v>752.65</v>
      </c>
      <c r="G15" s="38">
        <v>282.70999999999998</v>
      </c>
      <c r="H15" s="39">
        <v>17.149999999999999</v>
      </c>
      <c r="I15" s="40"/>
      <c r="J15" s="30"/>
    </row>
    <row r="16" spans="1:21" ht="15.1" customHeight="1" x14ac:dyDescent="0.25">
      <c r="A16" s="31">
        <v>6</v>
      </c>
      <c r="B16" s="32">
        <f t="shared" si="0"/>
        <v>10602.93</v>
      </c>
      <c r="C16" s="33">
        <v>6131.15</v>
      </c>
      <c r="D16" s="34">
        <v>4471.78</v>
      </c>
      <c r="E16" s="32">
        <v>417.37</v>
      </c>
      <c r="F16" s="33">
        <v>593.61</v>
      </c>
      <c r="G16" s="38">
        <v>259.14</v>
      </c>
      <c r="H16" s="38">
        <v>13.4</v>
      </c>
      <c r="J16" s="30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15.1" customHeight="1" x14ac:dyDescent="0.25">
      <c r="A17" s="31">
        <v>7</v>
      </c>
      <c r="B17" s="32">
        <f t="shared" si="0"/>
        <v>11827.21</v>
      </c>
      <c r="C17" s="33">
        <v>6957.65</v>
      </c>
      <c r="D17" s="34">
        <v>4869.5600000000004</v>
      </c>
      <c r="E17" s="32">
        <v>474.12</v>
      </c>
      <c r="F17" s="33">
        <v>680.18</v>
      </c>
      <c r="G17" s="38">
        <v>279.25</v>
      </c>
      <c r="H17" s="39">
        <v>14.74</v>
      </c>
      <c r="J17" s="30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15.1" customHeight="1" x14ac:dyDescent="0.25">
      <c r="A18" s="31">
        <v>8</v>
      </c>
      <c r="B18" s="32">
        <f t="shared" si="0"/>
        <v>10292.81</v>
      </c>
      <c r="C18" s="33">
        <v>5837.33</v>
      </c>
      <c r="D18" s="34">
        <v>4455.4799999999996</v>
      </c>
      <c r="E18" s="32">
        <v>489.97</v>
      </c>
      <c r="F18" s="33">
        <v>625.41999999999996</v>
      </c>
      <c r="G18" s="38">
        <v>268.61</v>
      </c>
      <c r="H18" s="39">
        <v>13.26</v>
      </c>
      <c r="J18" s="30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15.1" customHeight="1" x14ac:dyDescent="0.25">
      <c r="A19" s="31">
        <v>9</v>
      </c>
      <c r="B19" s="32">
        <f t="shared" si="0"/>
        <v>11102.3</v>
      </c>
      <c r="C19" s="33">
        <v>6657.65</v>
      </c>
      <c r="D19" s="34">
        <v>4444.6499999999996</v>
      </c>
      <c r="E19" s="32">
        <v>483.03</v>
      </c>
      <c r="F19" s="33">
        <v>634.9</v>
      </c>
      <c r="G19" s="38">
        <v>264.77</v>
      </c>
      <c r="H19" s="39">
        <v>15.01</v>
      </c>
      <c r="J19" s="30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15.1" customHeight="1" x14ac:dyDescent="0.25">
      <c r="A20" s="31">
        <v>10</v>
      </c>
      <c r="B20" s="32">
        <f t="shared" si="0"/>
        <v>11512.349999999999</v>
      </c>
      <c r="C20" s="33">
        <v>6670.44</v>
      </c>
      <c r="D20" s="34">
        <v>4841.91</v>
      </c>
      <c r="E20" s="32">
        <v>438</v>
      </c>
      <c r="F20" s="33">
        <v>616.16999999999996</v>
      </c>
      <c r="G20" s="38">
        <v>269.14</v>
      </c>
      <c r="H20" s="39">
        <v>14.92</v>
      </c>
      <c r="J20" s="30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15.1" customHeight="1" x14ac:dyDescent="0.25">
      <c r="A21" s="31">
        <v>11</v>
      </c>
      <c r="B21" s="32">
        <f t="shared" si="0"/>
        <v>10968.67</v>
      </c>
      <c r="C21" s="33">
        <v>6278.85</v>
      </c>
      <c r="D21" s="34">
        <v>4689.82</v>
      </c>
      <c r="E21" s="32">
        <v>394.94</v>
      </c>
      <c r="F21" s="33">
        <v>665.48</v>
      </c>
      <c r="G21" s="38">
        <v>256.93</v>
      </c>
      <c r="H21" s="41">
        <v>15.07</v>
      </c>
      <c r="J21" s="30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15.1" customHeight="1" x14ac:dyDescent="0.25">
      <c r="A22" s="31">
        <v>12</v>
      </c>
      <c r="B22" s="32">
        <f t="shared" si="0"/>
        <v>11901.79</v>
      </c>
      <c r="C22" s="33">
        <v>6982.16</v>
      </c>
      <c r="D22" s="34">
        <v>4919.63</v>
      </c>
      <c r="E22" s="32">
        <v>386.2</v>
      </c>
      <c r="F22" s="33">
        <v>708.05</v>
      </c>
      <c r="G22" s="38">
        <v>249.49</v>
      </c>
      <c r="H22" s="39">
        <v>15.62</v>
      </c>
      <c r="J22" s="30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15.1" customHeight="1" x14ac:dyDescent="0.25">
      <c r="A23" s="31">
        <v>1</v>
      </c>
      <c r="B23" s="32">
        <f t="shared" si="0"/>
        <v>10109.719999999999</v>
      </c>
      <c r="C23" s="33">
        <v>5997.94</v>
      </c>
      <c r="D23" s="34">
        <v>4111.78</v>
      </c>
      <c r="E23" s="32">
        <v>465.59</v>
      </c>
      <c r="F23" s="33">
        <v>661.61</v>
      </c>
      <c r="G23" s="38">
        <v>294.57</v>
      </c>
      <c r="H23" s="41">
        <v>15.7</v>
      </c>
      <c r="J23" s="30"/>
    </row>
    <row r="24" spans="1:21" ht="15.1" customHeight="1" x14ac:dyDescent="0.25">
      <c r="A24" s="31">
        <v>2</v>
      </c>
      <c r="B24" s="32">
        <f t="shared" si="0"/>
        <v>8713.07</v>
      </c>
      <c r="C24" s="33">
        <v>5077.6899999999996</v>
      </c>
      <c r="D24" s="34">
        <v>3635.38</v>
      </c>
      <c r="E24" s="32">
        <v>347.87</v>
      </c>
      <c r="F24" s="33">
        <v>516.26</v>
      </c>
      <c r="G24" s="35">
        <v>232.2</v>
      </c>
      <c r="H24" s="39">
        <v>12.97</v>
      </c>
      <c r="J24" s="30"/>
    </row>
    <row r="25" spans="1:21" ht="15.1" customHeight="1" thickBot="1" x14ac:dyDescent="0.3">
      <c r="A25" s="42">
        <v>3</v>
      </c>
      <c r="B25" s="43">
        <f t="shared" si="0"/>
        <v>10190.24</v>
      </c>
      <c r="C25" s="44">
        <v>5948.96</v>
      </c>
      <c r="D25" s="45">
        <v>4241.28</v>
      </c>
      <c r="E25" s="43">
        <v>395.61</v>
      </c>
      <c r="F25" s="44">
        <v>682.02</v>
      </c>
      <c r="G25" s="46">
        <v>261.26</v>
      </c>
      <c r="H25" s="47">
        <v>13.22</v>
      </c>
      <c r="J25" s="30"/>
    </row>
    <row r="26" spans="1:21" s="48" customFormat="1" ht="14.1" customHeight="1" thickTop="1" x14ac:dyDescent="0.25">
      <c r="A26" s="6" t="s">
        <v>18</v>
      </c>
      <c r="B26" s="6"/>
      <c r="C26" s="6"/>
      <c r="D26" s="6"/>
      <c r="E26" s="6"/>
      <c r="F26" s="6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</row>
    <row r="27" spans="1:21" s="48" customFormat="1" ht="14.1" customHeight="1" x14ac:dyDescent="0.25">
      <c r="A27" s="6"/>
      <c r="B27" s="6"/>
      <c r="C27" s="6" t="s">
        <v>22</v>
      </c>
      <c r="D27" s="6"/>
      <c r="E27" s="6"/>
      <c r="F27" s="6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spans="1:21" x14ac:dyDescent="0.25">
      <c r="A28" s="5"/>
      <c r="B28" s="5"/>
      <c r="C28" s="6"/>
      <c r="D28" s="6"/>
      <c r="E28" s="5"/>
      <c r="F28" s="5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</row>
    <row r="29" spans="1:21" ht="13.15" thickBot="1" x14ac:dyDescent="0.3">
      <c r="A29" s="6" t="s">
        <v>16</v>
      </c>
      <c r="B29" s="5"/>
      <c r="C29" s="5"/>
      <c r="D29" s="5"/>
      <c r="E29" s="7"/>
      <c r="F29" s="5"/>
      <c r="G29" s="7" t="s">
        <v>4</v>
      </c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</row>
    <row r="30" spans="1:21" s="37" customFormat="1" ht="20.2" customHeight="1" thickTop="1" x14ac:dyDescent="0.25">
      <c r="A30" s="8" t="s">
        <v>24</v>
      </c>
      <c r="B30" s="49" t="s">
        <v>5</v>
      </c>
      <c r="C30" s="49" t="s">
        <v>6</v>
      </c>
      <c r="D30" s="50"/>
      <c r="E30" s="50"/>
      <c r="F30" s="51" t="s">
        <v>7</v>
      </c>
      <c r="G30" s="52" t="s">
        <v>8</v>
      </c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spans="1:21" s="37" customFormat="1" ht="26.2" customHeight="1" x14ac:dyDescent="0.25">
      <c r="A31" s="53"/>
      <c r="B31" s="54"/>
      <c r="C31" s="54"/>
      <c r="D31" s="55" t="s">
        <v>9</v>
      </c>
      <c r="E31" s="56" t="s">
        <v>10</v>
      </c>
      <c r="F31" s="57"/>
      <c r="G31" s="58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1" ht="15.1" customHeight="1" x14ac:dyDescent="0.25">
      <c r="A32" s="21" t="s">
        <v>30</v>
      </c>
      <c r="B32" s="22">
        <v>168533.35</v>
      </c>
      <c r="C32" s="23">
        <v>161073.49</v>
      </c>
      <c r="D32" s="59">
        <v>17035.849999999999</v>
      </c>
      <c r="E32" s="59">
        <v>8195.14</v>
      </c>
      <c r="F32" s="23">
        <v>4797.9799999999996</v>
      </c>
      <c r="G32" s="23">
        <v>2661.88</v>
      </c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</row>
    <row r="33" spans="1:21" ht="15.1" customHeight="1" x14ac:dyDescent="0.25">
      <c r="A33" s="21">
        <v>3</v>
      </c>
      <c r="B33" s="22">
        <v>172520.38</v>
      </c>
      <c r="C33" s="23">
        <v>165518.32</v>
      </c>
      <c r="D33" s="59">
        <v>15833.58</v>
      </c>
      <c r="E33" s="59">
        <v>8142.19</v>
      </c>
      <c r="F33" s="23">
        <v>4519.3900000000003</v>
      </c>
      <c r="G33" s="23">
        <v>2482.67</v>
      </c>
    </row>
    <row r="34" spans="1:21" s="29" customFormat="1" ht="15.1" customHeight="1" x14ac:dyDescent="0.25">
      <c r="A34" s="21">
        <v>4</v>
      </c>
      <c r="B34" s="22">
        <v>169154.09</v>
      </c>
      <c r="C34" s="23">
        <v>162684.26</v>
      </c>
      <c r="D34" s="59">
        <v>14314.8</v>
      </c>
      <c r="E34" s="59">
        <v>8125.65</v>
      </c>
      <c r="F34" s="23">
        <v>4201.67</v>
      </c>
      <c r="G34" s="23">
        <v>2268.16</v>
      </c>
      <c r="I34" s="1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s="29" customFormat="1" ht="15.1" customHeight="1" x14ac:dyDescent="0.25">
      <c r="A35" s="21">
        <v>5</v>
      </c>
      <c r="B35" s="22">
        <v>163397.74999999997</v>
      </c>
      <c r="C35" s="23">
        <v>157359.79999999999</v>
      </c>
      <c r="D35" s="59">
        <v>15150.59</v>
      </c>
      <c r="E35" s="59">
        <v>8005.92</v>
      </c>
      <c r="F35" s="23">
        <v>3912.49</v>
      </c>
      <c r="G35" s="23">
        <v>2125.46</v>
      </c>
      <c r="I35" s="1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s="29" customFormat="1" ht="15.1" customHeight="1" x14ac:dyDescent="0.25">
      <c r="A36" s="31">
        <v>6</v>
      </c>
      <c r="B36" s="32">
        <v>157964.29999999999</v>
      </c>
      <c r="C36" s="33">
        <v>152011.38</v>
      </c>
      <c r="D36" s="60">
        <v>14531.560000000001</v>
      </c>
      <c r="E36" s="60">
        <v>7447.2799999999988</v>
      </c>
      <c r="F36" s="33">
        <v>3937.58</v>
      </c>
      <c r="G36" s="33">
        <v>2015.34</v>
      </c>
      <c r="I36" s="1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x14ac:dyDescent="0.25">
      <c r="A37" s="31"/>
      <c r="B37" s="22"/>
      <c r="C37" s="23"/>
      <c r="D37" s="59"/>
      <c r="E37" s="59"/>
      <c r="F37" s="23"/>
      <c r="G37" s="23"/>
      <c r="H37" s="40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5.1" customHeight="1" x14ac:dyDescent="0.25">
      <c r="A38" s="31" t="s">
        <v>26</v>
      </c>
      <c r="B38" s="32">
        <f>C38+F38+G38</f>
        <v>14250.49</v>
      </c>
      <c r="C38" s="33">
        <v>13758.78</v>
      </c>
      <c r="D38" s="60">
        <v>1301.42</v>
      </c>
      <c r="E38" s="60">
        <v>718.66000000000008</v>
      </c>
      <c r="F38" s="33">
        <v>335.9</v>
      </c>
      <c r="G38" s="33">
        <v>155.81</v>
      </c>
      <c r="H38" s="40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5.1" customHeight="1" x14ac:dyDescent="0.25">
      <c r="A39" s="31">
        <v>5</v>
      </c>
      <c r="B39" s="32">
        <f>C39+F39+G39</f>
        <v>14609.04</v>
      </c>
      <c r="C39" s="33">
        <v>13977.93</v>
      </c>
      <c r="D39" s="60">
        <v>1429.6599999999999</v>
      </c>
      <c r="E39" s="60">
        <v>772.98</v>
      </c>
      <c r="F39" s="33">
        <v>426.87</v>
      </c>
      <c r="G39" s="33">
        <v>204.24</v>
      </c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ht="15.1" customHeight="1" x14ac:dyDescent="0.25">
      <c r="A40" s="31">
        <v>6</v>
      </c>
      <c r="B40" s="32">
        <f t="shared" ref="B40:B49" si="1">C40+F40+G40</f>
        <v>12708.309999999998</v>
      </c>
      <c r="C40" s="33">
        <v>12264.63</v>
      </c>
      <c r="D40" s="60">
        <v>1237.67</v>
      </c>
      <c r="E40" s="60">
        <v>659.23</v>
      </c>
      <c r="F40" s="33">
        <v>281.97000000000003</v>
      </c>
      <c r="G40" s="33">
        <v>161.71</v>
      </c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ht="15.1" customHeight="1" x14ac:dyDescent="0.25">
      <c r="A41" s="31">
        <v>7</v>
      </c>
      <c r="B41" s="32">
        <f t="shared" si="1"/>
        <v>14122</v>
      </c>
      <c r="C41" s="33">
        <v>13676.83</v>
      </c>
      <c r="D41" s="60">
        <v>1330.29</v>
      </c>
      <c r="E41" s="60">
        <v>622.62</v>
      </c>
      <c r="F41" s="33">
        <v>286.2</v>
      </c>
      <c r="G41" s="33">
        <v>158.97</v>
      </c>
    </row>
    <row r="42" spans="1:21" ht="15.1" customHeight="1" x14ac:dyDescent="0.25">
      <c r="A42" s="31">
        <v>8</v>
      </c>
      <c r="B42" s="32">
        <f t="shared" si="1"/>
        <v>12529.01</v>
      </c>
      <c r="C42" s="33">
        <v>12106.26</v>
      </c>
      <c r="D42" s="60">
        <v>1095.1100000000001</v>
      </c>
      <c r="E42" s="60">
        <v>641.73</v>
      </c>
      <c r="F42" s="33">
        <v>262.58999999999997</v>
      </c>
      <c r="G42" s="33">
        <v>160.16</v>
      </c>
    </row>
    <row r="43" spans="1:21" ht="15.1" customHeight="1" x14ac:dyDescent="0.25">
      <c r="A43" s="31">
        <v>9</v>
      </c>
      <c r="B43" s="32">
        <f t="shared" si="1"/>
        <v>13417.350000000002</v>
      </c>
      <c r="C43" s="33">
        <v>12948.37</v>
      </c>
      <c r="D43" s="60">
        <v>1046.78</v>
      </c>
      <c r="E43" s="60">
        <v>621.22</v>
      </c>
      <c r="F43" s="33">
        <v>309.69</v>
      </c>
      <c r="G43" s="33">
        <v>159.29</v>
      </c>
    </row>
    <row r="44" spans="1:21" ht="15.1" customHeight="1" x14ac:dyDescent="0.25">
      <c r="A44" s="31">
        <v>10</v>
      </c>
      <c r="B44" s="32">
        <f t="shared" si="1"/>
        <v>13889.87</v>
      </c>
      <c r="C44" s="33">
        <v>13381.59</v>
      </c>
      <c r="D44" s="60">
        <v>1372.1499999999999</v>
      </c>
      <c r="E44" s="60">
        <v>747.16</v>
      </c>
      <c r="F44" s="33">
        <v>336.45</v>
      </c>
      <c r="G44" s="33">
        <v>171.83</v>
      </c>
    </row>
    <row r="45" spans="1:21" ht="15.1" customHeight="1" x14ac:dyDescent="0.25">
      <c r="A45" s="31">
        <v>11</v>
      </c>
      <c r="B45" s="32">
        <f t="shared" si="1"/>
        <v>13157.43</v>
      </c>
      <c r="C45" s="33">
        <v>12675.08</v>
      </c>
      <c r="D45" s="60">
        <v>668.65</v>
      </c>
      <c r="E45" s="60">
        <v>546.82000000000005</v>
      </c>
      <c r="F45" s="33">
        <v>309.54000000000002</v>
      </c>
      <c r="G45" s="33">
        <v>172.81</v>
      </c>
    </row>
    <row r="46" spans="1:21" ht="15.1" customHeight="1" x14ac:dyDescent="0.25">
      <c r="A46" s="31">
        <v>12</v>
      </c>
      <c r="B46" s="32">
        <f t="shared" si="1"/>
        <v>14094.359999999999</v>
      </c>
      <c r="C46" s="33">
        <v>13554.22</v>
      </c>
      <c r="D46" s="60">
        <v>1406.1200000000001</v>
      </c>
      <c r="E46" s="60">
        <v>524.77</v>
      </c>
      <c r="F46" s="33">
        <v>350.39</v>
      </c>
      <c r="G46" s="33">
        <v>189.75</v>
      </c>
    </row>
    <row r="47" spans="1:21" ht="15.1" customHeight="1" x14ac:dyDescent="0.25">
      <c r="A47" s="31">
        <v>1</v>
      </c>
      <c r="B47" s="32">
        <f t="shared" si="1"/>
        <v>12236.029999999999</v>
      </c>
      <c r="C47" s="33">
        <v>11615.22</v>
      </c>
      <c r="D47" s="60">
        <v>1281.44</v>
      </c>
      <c r="E47" s="60">
        <v>684.59</v>
      </c>
      <c r="F47" s="33">
        <v>451.91</v>
      </c>
      <c r="G47" s="33">
        <v>168.9</v>
      </c>
    </row>
    <row r="48" spans="1:21" ht="15.1" customHeight="1" x14ac:dyDescent="0.25">
      <c r="A48" s="31">
        <v>2</v>
      </c>
      <c r="B48" s="32">
        <f t="shared" si="1"/>
        <v>10631.330000000002</v>
      </c>
      <c r="C48" s="33">
        <v>10199.1</v>
      </c>
      <c r="D48" s="60">
        <v>1238.18</v>
      </c>
      <c r="E48" s="60">
        <v>287.37</v>
      </c>
      <c r="F48" s="33">
        <v>278.36</v>
      </c>
      <c r="G48" s="33">
        <v>153.87</v>
      </c>
    </row>
    <row r="49" spans="1:21" ht="15.1" customHeight="1" thickBot="1" x14ac:dyDescent="0.3">
      <c r="A49" s="42">
        <v>3</v>
      </c>
      <c r="B49" s="43">
        <f t="shared" si="1"/>
        <v>12319.08</v>
      </c>
      <c r="C49" s="44">
        <v>11853.37</v>
      </c>
      <c r="D49" s="61">
        <v>1124.0900000000001</v>
      </c>
      <c r="E49" s="61">
        <v>620.13</v>
      </c>
      <c r="F49" s="44">
        <v>307.70999999999998</v>
      </c>
      <c r="G49" s="44">
        <v>158</v>
      </c>
    </row>
    <row r="50" spans="1:21" s="48" customFormat="1" ht="13.15" thickTop="1" x14ac:dyDescent="0.25">
      <c r="A50" s="6" t="s">
        <v>19</v>
      </c>
      <c r="B50" s="6"/>
      <c r="C50" s="6"/>
      <c r="D50" s="6"/>
      <c r="E50" s="6"/>
      <c r="F50" s="6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</row>
    <row r="51" spans="1:21" s="48" customFormat="1" x14ac:dyDescent="0.25">
      <c r="A51" s="6"/>
      <c r="B51" s="6"/>
      <c r="C51" s="6" t="s">
        <v>29</v>
      </c>
      <c r="E51" s="6"/>
      <c r="F51" s="6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</row>
    <row r="52" spans="1:21" s="48" customFormat="1" ht="12" x14ac:dyDescent="0.25">
      <c r="C52" s="48" t="s">
        <v>20</v>
      </c>
    </row>
    <row r="53" spans="1:21" x14ac:dyDescent="0.25">
      <c r="C53" s="48" t="s">
        <v>21</v>
      </c>
      <c r="D53" s="6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</row>
    <row r="54" spans="1:21" x14ac:dyDescent="0.25">
      <c r="C54" s="6" t="s">
        <v>17</v>
      </c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</row>
  </sheetData>
  <mergeCells count="15">
    <mergeCell ref="A30:A31"/>
    <mergeCell ref="B30:B31"/>
    <mergeCell ref="C30:C31"/>
    <mergeCell ref="A5:A7"/>
    <mergeCell ref="F30:F31"/>
    <mergeCell ref="B5:D5"/>
    <mergeCell ref="B6:B7"/>
    <mergeCell ref="C6:C7"/>
    <mergeCell ref="E5:H5"/>
    <mergeCell ref="G30:G31"/>
    <mergeCell ref="D6:D7"/>
    <mergeCell ref="H6:H7"/>
    <mergeCell ref="G6:G7"/>
    <mergeCell ref="E6:E7"/>
    <mergeCell ref="F6:F7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124</vt:lpstr>
      <vt:lpstr>'124'!Print_Area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ｐｃ</dc:creator>
  <cp:lastModifiedBy>佐藤　晴信</cp:lastModifiedBy>
  <cp:lastPrinted>2024-12-13T01:27:12Z</cp:lastPrinted>
  <dcterms:created xsi:type="dcterms:W3CDTF">2003-04-28T08:22:07Z</dcterms:created>
  <dcterms:modified xsi:type="dcterms:W3CDTF">2026-02-10T06:43:12Z</dcterms:modified>
</cp:coreProperties>
</file>