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/>
  <mc:AlternateContent xmlns:mc="http://schemas.openxmlformats.org/markup-compatibility/2006">
    <mc:Choice Requires="x15">
      <x15ac:absPath xmlns:x15ac="http://schemas.microsoft.com/office/spreadsheetml/2010/11/ac" url="S:\総務課\④統計調査担当班\40_統計年鑑\R7年版\04_完成\"/>
    </mc:Choice>
  </mc:AlternateContent>
  <xr:revisionPtr revIDLastSave="0" documentId="13_ncr:1_{72A03BF2-3420-417A-B732-0271D932BF39}" xr6:coauthVersionLast="47" xr6:coauthVersionMax="47" xr10:uidLastSave="{00000000-0000-0000-0000-000000000000}"/>
  <bookViews>
    <workbookView xWindow="-98" yWindow="-98" windowWidth="21795" windowHeight="12975" xr2:uid="{00000000-000D-0000-FFFF-FFFF00000000}"/>
  </bookViews>
  <sheets>
    <sheet name="55" sheetId="1" r:id="rId1"/>
  </sheets>
  <definedNames>
    <definedName name="_xlnm.Print_Area" localSheetId="0">'55'!$A$1:$J$24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4" i="1" l="1"/>
  <c r="H13" i="1" l="1"/>
  <c r="H15" i="1"/>
  <c r="H16" i="1"/>
  <c r="H17" i="1"/>
  <c r="H18" i="1"/>
  <c r="H19" i="1"/>
  <c r="H20" i="1"/>
  <c r="H21" i="1"/>
  <c r="H22" i="1"/>
  <c r="H23" i="1"/>
  <c r="H12" i="1"/>
  <c r="E13" i="1"/>
  <c r="E14" i="1"/>
  <c r="E15" i="1"/>
  <c r="E16" i="1"/>
  <c r="E17" i="1"/>
  <c r="E18" i="1"/>
  <c r="E19" i="1"/>
  <c r="E20" i="1"/>
  <c r="E21" i="1"/>
  <c r="E22" i="1"/>
  <c r="E23" i="1"/>
  <c r="E12" i="1"/>
  <c r="B12" i="1"/>
  <c r="B23" i="1"/>
  <c r="B13" i="1"/>
  <c r="B14" i="1"/>
  <c r="B15" i="1"/>
  <c r="B16" i="1"/>
  <c r="B17" i="1"/>
  <c r="B18" i="1"/>
  <c r="B19" i="1"/>
  <c r="B20" i="1"/>
  <c r="B21" i="1"/>
  <c r="B22" i="1"/>
  <c r="C10" i="1"/>
  <c r="D10" i="1"/>
  <c r="F10" i="1"/>
  <c r="G10" i="1"/>
  <c r="I10" i="1"/>
  <c r="J10" i="1"/>
  <c r="E10" i="1" l="1"/>
  <c r="H10" i="1"/>
  <c r="B10" i="1"/>
</calcChain>
</file>

<file path=xl/sharedStrings.xml><?xml version="1.0" encoding="utf-8"?>
<sst xmlns="http://schemas.openxmlformats.org/spreadsheetml/2006/main" count="18" uniqueCount="14">
  <si>
    <t>(単位：人､kg)</t>
  </si>
  <si>
    <t>旅　　　　客</t>
  </si>
  <si>
    <t>貨　　　　物</t>
  </si>
  <si>
    <t>郵　　便　　物</t>
  </si>
  <si>
    <t>総数</t>
  </si>
  <si>
    <t>乗客</t>
  </si>
  <si>
    <t>降客</t>
  </si>
  <si>
    <t>積荷</t>
  </si>
  <si>
    <t>降荷</t>
  </si>
  <si>
    <t>　1月</t>
    <phoneticPr fontId="5"/>
  </si>
  <si>
    <t>年 次
及 び 月</t>
    <phoneticPr fontId="5"/>
  </si>
  <si>
    <t>55．航空運輸状況</t>
    <phoneticPr fontId="5"/>
  </si>
  <si>
    <t>　資料　大分航空ターミナル株式会社</t>
    <phoneticPr fontId="7"/>
  </si>
  <si>
    <t>令和3年</t>
    <rPh sb="0" eb="2">
      <t>レイワ</t>
    </rPh>
    <rPh sb="3" eb="4">
      <t>ネン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</si>
</sst>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b/>
      <sz val="10"/>
      <name val="ＭＳ 明朝"/>
      <family val="1"/>
      <charset val="128"/>
    </font>
    <font>
      <sz val="11"/>
      <color rgb="FFFF0000"/>
      <name val="ＭＳ Ｐゴシック"/>
      <family val="3"/>
      <charset val="128"/>
    </font>
  </fonts>
  <fills count="3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indexed="8"/>
      </right>
      <top style="thick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64"/>
      </top>
      <bottom style="thin">
        <color indexed="8"/>
      </bottom>
      <diagonal/>
    </border>
    <border>
      <left style="thin">
        <color indexed="8"/>
      </left>
      <right/>
      <top style="thick">
        <color indexed="64"/>
      </top>
      <bottom style="thin">
        <color indexed="8"/>
      </bottom>
      <diagonal/>
    </border>
    <border>
      <left/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</borders>
  <cellStyleXfs count="43">
    <xf numFmtId="0" fontId="0" fillId="0" borderId="0"/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28" borderId="3" applyNumberFormat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4" fillId="3" borderId="4" applyNumberFormat="0" applyFont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5" fillId="31" borderId="6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38" fontId="4" fillId="0" borderId="0" applyFill="0" applyBorder="0" applyAlignment="0" applyProtection="0"/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31" borderId="11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2" borderId="6" applyNumberFormat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5">
    <xf numFmtId="0" fontId="0" fillId="0" borderId="0" xfId="0"/>
    <xf numFmtId="38" fontId="1" fillId="0" borderId="0" xfId="33" applyFont="1" applyFill="1" applyBorder="1" applyAlignment="1" applyProtection="1">
      <alignment horizontal="right" vertical="center" wrapText="1"/>
    </xf>
    <xf numFmtId="38" fontId="1" fillId="0" borderId="1" xfId="33" applyFont="1" applyFill="1" applyBorder="1" applyAlignment="1" applyProtection="1">
      <alignment horizontal="right" vertical="center" wrapText="1"/>
    </xf>
    <xf numFmtId="38" fontId="25" fillId="0" borderId="1" xfId="33" applyFont="1" applyFill="1" applyBorder="1" applyAlignment="1" applyProtection="1">
      <alignment horizontal="right" vertical="center" wrapText="1"/>
    </xf>
    <xf numFmtId="38" fontId="25" fillId="0" borderId="0" xfId="33" applyFont="1" applyFill="1" applyBorder="1" applyAlignment="1" applyProtection="1">
      <alignment horizontal="right" vertical="center" wrapText="1"/>
    </xf>
    <xf numFmtId="0" fontId="6" fillId="0" borderId="0" xfId="0" applyFont="1" applyAlignment="1">
      <alignment vertical="center"/>
    </xf>
    <xf numFmtId="0" fontId="0" fillId="0" borderId="0" xfId="0" applyAlignment="1">
      <alignment vertical="center"/>
    </xf>
    <xf numFmtId="0" fontId="26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38" fontId="3" fillId="0" borderId="1" xfId="33" applyFont="1" applyFill="1" applyBorder="1" applyAlignment="1" applyProtection="1">
      <alignment horizontal="right" vertical="center" wrapText="1"/>
    </xf>
    <xf numFmtId="38" fontId="3" fillId="0" borderId="0" xfId="33" applyFont="1" applyFill="1" applyBorder="1" applyAlignment="1" applyProtection="1">
      <alignment horizontal="right" vertical="center" wrapText="1"/>
    </xf>
    <xf numFmtId="0" fontId="1" fillId="0" borderId="0" xfId="0" applyFont="1" applyAlignment="1">
      <alignment vertical="center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38" fontId="3" fillId="0" borderId="19" xfId="33" applyFont="1" applyFill="1" applyBorder="1" applyAlignment="1" applyProtection="1">
      <alignment horizontal="right" vertical="center" wrapText="1"/>
    </xf>
    <xf numFmtId="38" fontId="3" fillId="0" borderId="18" xfId="33" applyFont="1" applyFill="1" applyBorder="1" applyAlignment="1" applyProtection="1">
      <alignment horizontal="right" vertical="center" wrapText="1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良い" xfId="42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K24"/>
  <sheetViews>
    <sheetView tabSelected="1" view="pageBreakPreview" zoomScaleNormal="100" zoomScaleSheetLayoutView="100" workbookViewId="0"/>
  </sheetViews>
  <sheetFormatPr defaultColWidth="9" defaultRowHeight="12.75" x14ac:dyDescent="0.25"/>
  <cols>
    <col min="1" max="1" width="10.46484375" customWidth="1"/>
    <col min="2" max="2" width="10.73046875" customWidth="1"/>
    <col min="3" max="3" width="10.46484375" customWidth="1"/>
    <col min="4" max="4" width="9.46484375" customWidth="1"/>
    <col min="5" max="6" width="10.265625" customWidth="1"/>
    <col min="7" max="7" width="10.46484375" customWidth="1"/>
    <col min="8" max="8" width="11.1328125" customWidth="1"/>
    <col min="9" max="10" width="9.46484375" customWidth="1"/>
  </cols>
  <sheetData>
    <row r="2" spans="1:11" s="6" customFormat="1" ht="21" customHeight="1" x14ac:dyDescent="0.25">
      <c r="A2" s="5" t="s">
        <v>11</v>
      </c>
      <c r="D2" s="7"/>
      <c r="E2" s="7"/>
    </row>
    <row r="3" spans="1:11" s="6" customFormat="1" ht="18" customHeight="1" thickBot="1" x14ac:dyDescent="0.3">
      <c r="J3" s="8" t="s">
        <v>0</v>
      </c>
    </row>
    <row r="4" spans="1:11" s="6" customFormat="1" ht="18" customHeight="1" thickTop="1" thickBot="1" x14ac:dyDescent="0.3">
      <c r="A4" s="14" t="s">
        <v>10</v>
      </c>
      <c r="B4" s="15" t="s">
        <v>1</v>
      </c>
      <c r="C4" s="15"/>
      <c r="D4" s="15"/>
      <c r="E4" s="15" t="s">
        <v>2</v>
      </c>
      <c r="F4" s="15"/>
      <c r="G4" s="15"/>
      <c r="H4" s="16" t="s">
        <v>3</v>
      </c>
      <c r="I4" s="16"/>
      <c r="J4" s="16"/>
    </row>
    <row r="5" spans="1:11" s="6" customFormat="1" ht="18" customHeight="1" thickTop="1" x14ac:dyDescent="0.25">
      <c r="A5" s="17"/>
      <c r="B5" s="9" t="s">
        <v>4</v>
      </c>
      <c r="C5" s="9" t="s">
        <v>5</v>
      </c>
      <c r="D5" s="9" t="s">
        <v>6</v>
      </c>
      <c r="E5" s="9" t="s">
        <v>4</v>
      </c>
      <c r="F5" s="9" t="s">
        <v>7</v>
      </c>
      <c r="G5" s="9" t="s">
        <v>8</v>
      </c>
      <c r="H5" s="9" t="s">
        <v>4</v>
      </c>
      <c r="I5" s="9" t="s">
        <v>7</v>
      </c>
      <c r="J5" s="18" t="s">
        <v>8</v>
      </c>
    </row>
    <row r="6" spans="1:11" s="6" customFormat="1" ht="18" customHeight="1" x14ac:dyDescent="0.25">
      <c r="A6" s="19" t="s">
        <v>13</v>
      </c>
      <c r="B6" s="2">
        <v>737104</v>
      </c>
      <c r="C6" s="1">
        <v>364396</v>
      </c>
      <c r="D6" s="1">
        <v>372708</v>
      </c>
      <c r="E6" s="1">
        <v>2668634</v>
      </c>
      <c r="F6" s="1">
        <v>1810593</v>
      </c>
      <c r="G6" s="1">
        <v>858041</v>
      </c>
      <c r="H6" s="1">
        <v>930683</v>
      </c>
      <c r="I6" s="1">
        <v>201059</v>
      </c>
      <c r="J6" s="1">
        <v>729624</v>
      </c>
    </row>
    <row r="7" spans="1:11" s="6" customFormat="1" ht="18" customHeight="1" x14ac:dyDescent="0.25">
      <c r="A7" s="19">
        <v>4</v>
      </c>
      <c r="B7" s="2">
        <v>1293482</v>
      </c>
      <c r="C7" s="1">
        <v>643697</v>
      </c>
      <c r="D7" s="1">
        <v>649785</v>
      </c>
      <c r="E7" s="1">
        <v>3678620</v>
      </c>
      <c r="F7" s="1">
        <v>2562239</v>
      </c>
      <c r="G7" s="1">
        <v>1116381</v>
      </c>
      <c r="H7" s="1">
        <v>952210</v>
      </c>
      <c r="I7" s="1">
        <v>200777</v>
      </c>
      <c r="J7" s="1">
        <v>751433</v>
      </c>
    </row>
    <row r="8" spans="1:11" s="6" customFormat="1" ht="18" customHeight="1" x14ac:dyDescent="0.25">
      <c r="A8" s="19">
        <v>5</v>
      </c>
      <c r="B8" s="2">
        <v>1694824</v>
      </c>
      <c r="C8" s="1">
        <v>842731</v>
      </c>
      <c r="D8" s="1">
        <v>852093</v>
      </c>
      <c r="E8" s="1">
        <v>3544430</v>
      </c>
      <c r="F8" s="1">
        <v>2499542</v>
      </c>
      <c r="G8" s="1">
        <v>1044888</v>
      </c>
      <c r="H8" s="1">
        <v>924018</v>
      </c>
      <c r="I8" s="1">
        <v>200922</v>
      </c>
      <c r="J8" s="1">
        <v>723096</v>
      </c>
      <c r="K8" s="10"/>
    </row>
    <row r="9" spans="1:11" s="6" customFormat="1" ht="18" customHeight="1" x14ac:dyDescent="0.25">
      <c r="A9" s="20">
        <v>6</v>
      </c>
      <c r="B9" s="2">
        <v>1719010</v>
      </c>
      <c r="C9" s="1">
        <v>854091</v>
      </c>
      <c r="D9" s="1">
        <v>864919</v>
      </c>
      <c r="E9" s="1">
        <v>3437470</v>
      </c>
      <c r="F9" s="1">
        <v>2401061</v>
      </c>
      <c r="G9" s="1">
        <v>1036409</v>
      </c>
      <c r="H9" s="1">
        <v>817597</v>
      </c>
      <c r="I9" s="1">
        <v>191392</v>
      </c>
      <c r="J9" s="1">
        <v>626205</v>
      </c>
    </row>
    <row r="10" spans="1:11" s="6" customFormat="1" ht="18" customHeight="1" x14ac:dyDescent="0.25">
      <c r="A10" s="21">
        <v>7</v>
      </c>
      <c r="B10" s="11">
        <f>SUM(B12:B23)</f>
        <v>1843883</v>
      </c>
      <c r="C10" s="12">
        <f t="shared" ref="C10:J10" si="0">SUM(C12:C23)</f>
        <v>917150</v>
      </c>
      <c r="D10" s="12">
        <f t="shared" si="0"/>
        <v>926733</v>
      </c>
      <c r="E10" s="12">
        <f t="shared" si="0"/>
        <v>2998383</v>
      </c>
      <c r="F10" s="12">
        <f t="shared" si="0"/>
        <v>2161742</v>
      </c>
      <c r="G10" s="12">
        <f t="shared" si="0"/>
        <v>836641</v>
      </c>
      <c r="H10" s="12">
        <f t="shared" si="0"/>
        <v>777510</v>
      </c>
      <c r="I10" s="12">
        <f t="shared" si="0"/>
        <v>180984</v>
      </c>
      <c r="J10" s="12">
        <f t="shared" si="0"/>
        <v>596526</v>
      </c>
    </row>
    <row r="11" spans="1:11" s="6" customFormat="1" ht="18" customHeight="1" x14ac:dyDescent="0.25">
      <c r="A11" s="20"/>
      <c r="B11" s="3"/>
      <c r="C11" s="4"/>
      <c r="D11" s="4"/>
      <c r="E11" s="4"/>
      <c r="F11" s="4"/>
      <c r="G11" s="4"/>
      <c r="H11" s="4"/>
      <c r="I11" s="4"/>
      <c r="J11" s="4"/>
    </row>
    <row r="12" spans="1:11" s="6" customFormat="1" ht="18" customHeight="1" x14ac:dyDescent="0.25">
      <c r="A12" s="21" t="s">
        <v>9</v>
      </c>
      <c r="B12" s="11">
        <f>C12+D12</f>
        <v>153811</v>
      </c>
      <c r="C12" s="12">
        <v>79605</v>
      </c>
      <c r="D12" s="12">
        <v>74206</v>
      </c>
      <c r="E12" s="12">
        <f>F12+G12</f>
        <v>292615</v>
      </c>
      <c r="F12" s="12">
        <v>211868</v>
      </c>
      <c r="G12" s="12">
        <v>80747</v>
      </c>
      <c r="H12" s="12">
        <f>I12+J12</f>
        <v>60463</v>
      </c>
      <c r="I12" s="12">
        <v>14425</v>
      </c>
      <c r="J12" s="12">
        <v>46038</v>
      </c>
    </row>
    <row r="13" spans="1:11" s="6" customFormat="1" ht="18" customHeight="1" x14ac:dyDescent="0.25">
      <c r="A13" s="21">
        <v>2</v>
      </c>
      <c r="B13" s="11">
        <f t="shared" ref="B13:B22" si="1">C13+D13</f>
        <v>146136</v>
      </c>
      <c r="C13" s="12">
        <v>73111</v>
      </c>
      <c r="D13" s="12">
        <v>73025</v>
      </c>
      <c r="E13" s="12">
        <f t="shared" ref="E13:E23" si="2">F13+G13</f>
        <v>268746</v>
      </c>
      <c r="F13" s="12">
        <v>197277</v>
      </c>
      <c r="G13" s="12">
        <v>71469</v>
      </c>
      <c r="H13" s="12">
        <f t="shared" ref="H13:H23" si="3">I13+J13</f>
        <v>58602</v>
      </c>
      <c r="I13" s="12">
        <v>13762</v>
      </c>
      <c r="J13" s="12">
        <v>44840</v>
      </c>
    </row>
    <row r="14" spans="1:11" s="6" customFormat="1" ht="18" customHeight="1" x14ac:dyDescent="0.25">
      <c r="A14" s="21">
        <v>3</v>
      </c>
      <c r="B14" s="11">
        <f t="shared" si="1"/>
        <v>167544</v>
      </c>
      <c r="C14" s="12">
        <v>83981</v>
      </c>
      <c r="D14" s="12">
        <v>83563</v>
      </c>
      <c r="E14" s="12">
        <f t="shared" si="2"/>
        <v>276868</v>
      </c>
      <c r="F14" s="12">
        <v>200663</v>
      </c>
      <c r="G14" s="12">
        <v>76205</v>
      </c>
      <c r="H14" s="12">
        <f t="shared" si="3"/>
        <v>67205</v>
      </c>
      <c r="I14" s="12">
        <v>16010</v>
      </c>
      <c r="J14" s="12">
        <v>51195</v>
      </c>
    </row>
    <row r="15" spans="1:11" s="6" customFormat="1" ht="18" customHeight="1" x14ac:dyDescent="0.25">
      <c r="A15" s="21">
        <v>4</v>
      </c>
      <c r="B15" s="11">
        <f t="shared" si="1"/>
        <v>135817</v>
      </c>
      <c r="C15" s="12">
        <v>66260</v>
      </c>
      <c r="D15" s="12">
        <v>69557</v>
      </c>
      <c r="E15" s="12">
        <f t="shared" si="2"/>
        <v>223014</v>
      </c>
      <c r="F15" s="12">
        <v>151148</v>
      </c>
      <c r="G15" s="12">
        <v>71866</v>
      </c>
      <c r="H15" s="12">
        <f t="shared" si="3"/>
        <v>62819</v>
      </c>
      <c r="I15" s="12">
        <v>14824</v>
      </c>
      <c r="J15" s="12">
        <v>47995</v>
      </c>
    </row>
    <row r="16" spans="1:11" s="6" customFormat="1" ht="18" customHeight="1" x14ac:dyDescent="0.25">
      <c r="A16" s="21">
        <v>5</v>
      </c>
      <c r="B16" s="11">
        <f t="shared" si="1"/>
        <v>145123</v>
      </c>
      <c r="C16" s="12">
        <v>73744</v>
      </c>
      <c r="D16" s="12">
        <v>71379</v>
      </c>
      <c r="E16" s="12">
        <f t="shared" si="2"/>
        <v>212915</v>
      </c>
      <c r="F16" s="12">
        <v>159707</v>
      </c>
      <c r="G16" s="12">
        <v>53208</v>
      </c>
      <c r="H16" s="12">
        <f t="shared" si="3"/>
        <v>67425</v>
      </c>
      <c r="I16" s="12">
        <v>14790</v>
      </c>
      <c r="J16" s="12">
        <v>52635</v>
      </c>
    </row>
    <row r="17" spans="1:10" s="6" customFormat="1" ht="18" customHeight="1" x14ac:dyDescent="0.25">
      <c r="A17" s="21">
        <v>6</v>
      </c>
      <c r="B17" s="11">
        <f t="shared" si="1"/>
        <v>135056</v>
      </c>
      <c r="C17" s="12">
        <v>66569</v>
      </c>
      <c r="D17" s="12">
        <v>68487</v>
      </c>
      <c r="E17" s="12">
        <f t="shared" si="2"/>
        <v>208883</v>
      </c>
      <c r="F17" s="12">
        <v>154474</v>
      </c>
      <c r="G17" s="12">
        <v>54409</v>
      </c>
      <c r="H17" s="12">
        <f t="shared" si="3"/>
        <v>73376</v>
      </c>
      <c r="I17" s="12">
        <v>15398</v>
      </c>
      <c r="J17" s="12">
        <v>57978</v>
      </c>
    </row>
    <row r="18" spans="1:10" s="6" customFormat="1" ht="18" customHeight="1" x14ac:dyDescent="0.25">
      <c r="A18" s="21">
        <v>7</v>
      </c>
      <c r="B18" s="11">
        <f t="shared" si="1"/>
        <v>140118</v>
      </c>
      <c r="C18" s="12">
        <v>69180</v>
      </c>
      <c r="D18" s="12">
        <v>70938</v>
      </c>
      <c r="E18" s="12">
        <f t="shared" si="2"/>
        <v>219160</v>
      </c>
      <c r="F18" s="12">
        <v>153842</v>
      </c>
      <c r="G18" s="12">
        <v>65318</v>
      </c>
      <c r="H18" s="12">
        <f t="shared" si="3"/>
        <v>64997</v>
      </c>
      <c r="I18" s="12">
        <v>15202</v>
      </c>
      <c r="J18" s="12">
        <v>49795</v>
      </c>
    </row>
    <row r="19" spans="1:10" s="6" customFormat="1" ht="18" customHeight="1" x14ac:dyDescent="0.25">
      <c r="A19" s="21">
        <v>8</v>
      </c>
      <c r="B19" s="11">
        <f t="shared" si="1"/>
        <v>173086</v>
      </c>
      <c r="C19" s="12">
        <v>86974</v>
      </c>
      <c r="D19" s="12">
        <v>86112</v>
      </c>
      <c r="E19" s="12">
        <f t="shared" si="2"/>
        <v>197409</v>
      </c>
      <c r="F19" s="12">
        <v>137794</v>
      </c>
      <c r="G19" s="12">
        <v>59615</v>
      </c>
      <c r="H19" s="12">
        <f t="shared" si="3"/>
        <v>60284</v>
      </c>
      <c r="I19" s="12">
        <v>13786</v>
      </c>
      <c r="J19" s="12">
        <v>46498</v>
      </c>
    </row>
    <row r="20" spans="1:10" s="6" customFormat="1" ht="18" customHeight="1" x14ac:dyDescent="0.25">
      <c r="A20" s="21">
        <v>9</v>
      </c>
      <c r="B20" s="11">
        <f t="shared" si="1"/>
        <v>148127</v>
      </c>
      <c r="C20" s="12">
        <v>74222</v>
      </c>
      <c r="D20" s="12">
        <v>73905</v>
      </c>
      <c r="E20" s="12">
        <f t="shared" si="2"/>
        <v>195994</v>
      </c>
      <c r="F20" s="12">
        <v>140322</v>
      </c>
      <c r="G20" s="12">
        <v>55672</v>
      </c>
      <c r="H20" s="12">
        <f t="shared" si="3"/>
        <v>59002</v>
      </c>
      <c r="I20" s="12">
        <v>14136</v>
      </c>
      <c r="J20" s="12">
        <v>44866</v>
      </c>
    </row>
    <row r="21" spans="1:10" s="6" customFormat="1" ht="18" customHeight="1" x14ac:dyDescent="0.25">
      <c r="A21" s="21">
        <v>10</v>
      </c>
      <c r="B21" s="11">
        <f t="shared" si="1"/>
        <v>161954</v>
      </c>
      <c r="C21" s="12">
        <v>79602</v>
      </c>
      <c r="D21" s="12">
        <v>82352</v>
      </c>
      <c r="E21" s="12">
        <f t="shared" si="2"/>
        <v>231203</v>
      </c>
      <c r="F21" s="12">
        <v>167446</v>
      </c>
      <c r="G21" s="12">
        <v>63757</v>
      </c>
      <c r="H21" s="12">
        <f t="shared" si="3"/>
        <v>66064</v>
      </c>
      <c r="I21" s="12">
        <v>14219</v>
      </c>
      <c r="J21" s="12">
        <v>51845</v>
      </c>
    </row>
    <row r="22" spans="1:10" s="6" customFormat="1" ht="18" customHeight="1" x14ac:dyDescent="0.25">
      <c r="A22" s="21">
        <v>11</v>
      </c>
      <c r="B22" s="11">
        <f t="shared" si="1"/>
        <v>169158</v>
      </c>
      <c r="C22" s="12">
        <v>84339</v>
      </c>
      <c r="D22" s="12">
        <v>84819</v>
      </c>
      <c r="E22" s="12">
        <f t="shared" si="2"/>
        <v>275092</v>
      </c>
      <c r="F22" s="12">
        <v>197043</v>
      </c>
      <c r="G22" s="12">
        <v>78049</v>
      </c>
      <c r="H22" s="12">
        <f t="shared" si="3"/>
        <v>63235</v>
      </c>
      <c r="I22" s="12">
        <v>15365</v>
      </c>
      <c r="J22" s="12">
        <v>47870</v>
      </c>
    </row>
    <row r="23" spans="1:10" s="6" customFormat="1" ht="18" customHeight="1" thickBot="1" x14ac:dyDescent="0.3">
      <c r="A23" s="22">
        <v>12</v>
      </c>
      <c r="B23" s="23">
        <f>C23+D23</f>
        <v>167953</v>
      </c>
      <c r="C23" s="24">
        <v>79563</v>
      </c>
      <c r="D23" s="24">
        <v>88390</v>
      </c>
      <c r="E23" s="24">
        <f t="shared" si="2"/>
        <v>396484</v>
      </c>
      <c r="F23" s="24">
        <v>290158</v>
      </c>
      <c r="G23" s="24">
        <v>106326</v>
      </c>
      <c r="H23" s="24">
        <f t="shared" si="3"/>
        <v>74038</v>
      </c>
      <c r="I23" s="24">
        <v>19067</v>
      </c>
      <c r="J23" s="24">
        <v>54971</v>
      </c>
    </row>
    <row r="24" spans="1:10" s="6" customFormat="1" ht="18" customHeight="1" thickTop="1" x14ac:dyDescent="0.25">
      <c r="A24" s="13" t="s">
        <v>12</v>
      </c>
    </row>
  </sheetData>
  <sheetProtection selectLockedCells="1" selectUnlockedCells="1"/>
  <mergeCells count="4">
    <mergeCell ref="A4:A5"/>
    <mergeCell ref="B4:D4"/>
    <mergeCell ref="E4:G4"/>
    <mergeCell ref="H4:J4"/>
  </mergeCells>
  <phoneticPr fontId="5"/>
  <printOptions horizontalCentered="1"/>
  <pageMargins left="0.70866141732283472" right="0.70866141732283472" top="0.74803149606299213" bottom="0.74803149606299213" header="0.31496062992125984" footer="0.31496062992125984"/>
  <pageSetup paperSize="9" scale="87" firstPageNumber="0" orientation="portrait" useFirstPageNumber="1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55</vt:lpstr>
      <vt:lpstr>'55'!Print_Area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春田　南美</cp:lastModifiedBy>
  <cp:lastPrinted>2026-03-17T06:33:26Z</cp:lastPrinted>
  <dcterms:created xsi:type="dcterms:W3CDTF">2021-01-27T07:58:39Z</dcterms:created>
  <dcterms:modified xsi:type="dcterms:W3CDTF">2026-03-17T06:36:01Z</dcterms:modified>
</cp:coreProperties>
</file>