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52" sheetId="1" r:id="rId1"/>
  </sheets>
  <definedNames>
    <definedName name="_xlnm.Print_Area" localSheetId="0">'152'!$A$1:$K$48</definedName>
  </definedNames>
  <calcPr fullCalcOnLoad="1"/>
</workbook>
</file>

<file path=xl/sharedStrings.xml><?xml version="1.0" encoding="utf-8"?>
<sst xmlns="http://schemas.openxmlformats.org/spreadsheetml/2006/main" count="66" uniqueCount="58">
  <si>
    <t>その１　登　記　総　括</t>
  </si>
  <si>
    <t>総　　数</t>
  </si>
  <si>
    <t>不 動 産</t>
  </si>
  <si>
    <t>商 法 人</t>
  </si>
  <si>
    <t>そ の 他</t>
  </si>
  <si>
    <t>資料　大分地方法務局［大分県全体の集計数値］</t>
  </si>
  <si>
    <t>種　　　　　　類</t>
  </si>
  <si>
    <t xml:space="preserve">        </t>
  </si>
  <si>
    <t>その２　商業法人登記　　　　　　　　　　　　　　</t>
  </si>
  <si>
    <t>（単位　件）</t>
  </si>
  <si>
    <t>登録免許税</t>
  </si>
  <si>
    <t>件数</t>
  </si>
  <si>
    <t>（単位　件、千円）</t>
  </si>
  <si>
    <t>手数料</t>
  </si>
  <si>
    <t>乙　　　　号</t>
  </si>
  <si>
    <t>甲　　　　号</t>
  </si>
  <si>
    <t>謄抄本・閲覧・証明等</t>
  </si>
  <si>
    <t>合名会社</t>
  </si>
  <si>
    <t>合資会社</t>
  </si>
  <si>
    <t>株式会社</t>
  </si>
  <si>
    <t>特例有限会社</t>
  </si>
  <si>
    <t>合同会社</t>
  </si>
  <si>
    <t>その他の
法人等</t>
  </si>
  <si>
    <t>会　　　　社</t>
  </si>
  <si>
    <t>総　数</t>
  </si>
  <si>
    <t>計</t>
  </si>
  <si>
    <t>設立</t>
  </si>
  <si>
    <t>合併による設立</t>
  </si>
  <si>
    <t>組織変更による設立</t>
  </si>
  <si>
    <t>会社分割による設立</t>
  </si>
  <si>
    <t>商号変更による設立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</si>
  <si>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</si>
  <si>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</si>
  <si>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</si>
  <si>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</si>
  <si>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</si>
  <si>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破産、民事再生に関する登記</t>
  </si>
  <si>
    <t>解散</t>
  </si>
  <si>
    <t>合併による解散</t>
  </si>
  <si>
    <t>組織変更による解散</t>
  </si>
  <si>
    <t>会社の継続</t>
  </si>
  <si>
    <t>会社の整理・会社更生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</si>
  <si>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</si>
  <si>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</si>
  <si>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</si>
  <si>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</si>
  <si>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</si>
  <si>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</si>
  <si>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</si>
  <si>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次</t>
  </si>
  <si>
    <t>商号変更による解散</t>
  </si>
  <si>
    <t>種類変更による設立</t>
  </si>
  <si>
    <t>種類変更による解散</t>
  </si>
  <si>
    <t>総            数</t>
  </si>
  <si>
    <t>平成18年</t>
  </si>
  <si>
    <t>平成23年</t>
  </si>
  <si>
    <t>平成24 年</t>
  </si>
  <si>
    <t>151.　登　　　　　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</si>
</sst>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180" fontId="0" fillId="0" borderId="0" xfId="0" applyNumberFormat="1" applyAlignment="1">
      <alignment vertical="center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41" fontId="9" fillId="0" borderId="0" xfId="0" applyNumberFormat="1" applyFont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8" fontId="10" fillId="0" borderId="14" xfId="48" applyFont="1" applyBorder="1" applyAlignment="1">
      <alignment/>
    </xf>
    <xf numFmtId="38" fontId="3" fillId="0" borderId="11" xfId="48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41" fontId="10" fillId="0" borderId="11" xfId="0" applyNumberFormat="1" applyFont="1" applyFill="1" applyBorder="1" applyAlignment="1">
      <alignment horizontal="right" vertical="center" wrapText="1"/>
    </xf>
    <xf numFmtId="180" fontId="10" fillId="0" borderId="11" xfId="0" applyNumberFormat="1" applyFont="1" applyFill="1" applyBorder="1" applyAlignment="1">
      <alignment horizontal="right" vertical="center" wrapText="1"/>
    </xf>
    <xf numFmtId="41" fontId="10" fillId="0" borderId="11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abSelected="1" view="pageBreakPreview" zoomScale="75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6.125" style="0" customWidth="1"/>
    <col min="2" max="11" width="10.00390625" style="0" customWidth="1"/>
    <col min="12" max="12" width="2.25390625" style="0" customWidth="1"/>
    <col min="13" max="13" width="14.375" style="0" customWidth="1"/>
  </cols>
  <sheetData>
    <row r="2" spans="1:11" ht="18" customHeight="1">
      <c r="A2" s="4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thickBot="1">
      <c r="A3" s="2" t="s">
        <v>0</v>
      </c>
      <c r="B3" s="1"/>
      <c r="C3" s="1"/>
      <c r="D3" s="1"/>
      <c r="E3" s="1"/>
      <c r="F3" s="1"/>
      <c r="G3" s="1"/>
      <c r="H3" s="1"/>
      <c r="I3" s="1"/>
      <c r="J3" s="14"/>
      <c r="K3" s="10" t="s">
        <v>12</v>
      </c>
    </row>
    <row r="4" spans="1:11" ht="18" customHeight="1" thickTop="1">
      <c r="A4" s="45" t="s">
        <v>49</v>
      </c>
      <c r="B4" s="52" t="s">
        <v>15</v>
      </c>
      <c r="C4" s="55"/>
      <c r="D4" s="55"/>
      <c r="E4" s="55"/>
      <c r="F4" s="55"/>
      <c r="G4" s="55"/>
      <c r="H4" s="55"/>
      <c r="I4" s="55"/>
      <c r="J4" s="52" t="s">
        <v>14</v>
      </c>
      <c r="K4" s="53"/>
    </row>
    <row r="5" spans="1:11" ht="18" customHeight="1">
      <c r="A5" s="46"/>
      <c r="B5" s="54" t="s">
        <v>1</v>
      </c>
      <c r="C5" s="54"/>
      <c r="D5" s="54" t="s">
        <v>2</v>
      </c>
      <c r="E5" s="54"/>
      <c r="F5" s="54" t="s">
        <v>3</v>
      </c>
      <c r="G5" s="54"/>
      <c r="H5" s="54" t="s">
        <v>4</v>
      </c>
      <c r="I5" s="54"/>
      <c r="J5" s="54" t="s">
        <v>16</v>
      </c>
      <c r="K5" s="54"/>
    </row>
    <row r="6" spans="1:11" ht="18" customHeight="1">
      <c r="A6" s="47"/>
      <c r="B6" s="16" t="s">
        <v>11</v>
      </c>
      <c r="C6" s="16" t="s">
        <v>10</v>
      </c>
      <c r="D6" s="16" t="s">
        <v>11</v>
      </c>
      <c r="E6" s="16" t="s">
        <v>10</v>
      </c>
      <c r="F6" s="16" t="s">
        <v>11</v>
      </c>
      <c r="G6" s="16" t="s">
        <v>10</v>
      </c>
      <c r="H6" s="16" t="s">
        <v>11</v>
      </c>
      <c r="I6" s="16" t="s">
        <v>10</v>
      </c>
      <c r="J6" s="16" t="s">
        <v>11</v>
      </c>
      <c r="K6" s="16" t="s">
        <v>13</v>
      </c>
    </row>
    <row r="7" spans="1:11" ht="18" customHeight="1">
      <c r="A7" s="16" t="s">
        <v>54</v>
      </c>
      <c r="B7" s="25">
        <v>197836</v>
      </c>
      <c r="C7" s="25">
        <v>3723297</v>
      </c>
      <c r="D7" s="25">
        <v>182404</v>
      </c>
      <c r="E7" s="25">
        <v>3384766</v>
      </c>
      <c r="F7" s="25">
        <v>15160</v>
      </c>
      <c r="G7" s="25">
        <v>314019</v>
      </c>
      <c r="H7" s="26">
        <v>272</v>
      </c>
      <c r="I7" s="25">
        <v>24512</v>
      </c>
      <c r="J7" s="25">
        <v>2853797</v>
      </c>
      <c r="K7" s="25">
        <v>791243</v>
      </c>
    </row>
    <row r="8" spans="1:11" s="9" customFormat="1" ht="18" customHeight="1">
      <c r="A8" s="16">
        <v>19</v>
      </c>
      <c r="B8" s="25">
        <v>184798</v>
      </c>
      <c r="C8" s="25">
        <v>3792025</v>
      </c>
      <c r="D8" s="25">
        <v>170434</v>
      </c>
      <c r="E8" s="25">
        <v>3425089</v>
      </c>
      <c r="F8" s="25">
        <v>14158</v>
      </c>
      <c r="G8" s="25">
        <v>330577</v>
      </c>
      <c r="H8" s="26">
        <v>206</v>
      </c>
      <c r="I8" s="25">
        <v>36359</v>
      </c>
      <c r="J8" s="25">
        <v>2891418</v>
      </c>
      <c r="K8" s="25">
        <v>740664</v>
      </c>
    </row>
    <row r="9" spans="1:11" s="8" customFormat="1" ht="18" customHeight="1">
      <c r="A9" s="16">
        <v>20</v>
      </c>
      <c r="B9" s="25">
        <f>SUM(D9,F9,H9)</f>
        <v>173532</v>
      </c>
      <c r="C9" s="25">
        <v>3150640</v>
      </c>
      <c r="D9" s="25">
        <f>160643+34</f>
        <v>160677</v>
      </c>
      <c r="E9" s="25">
        <v>2852561</v>
      </c>
      <c r="F9" s="25">
        <v>12657</v>
      </c>
      <c r="G9" s="25">
        <v>282802</v>
      </c>
      <c r="H9" s="25">
        <v>198</v>
      </c>
      <c r="I9" s="25">
        <v>15276</v>
      </c>
      <c r="J9" s="25">
        <v>2829026</v>
      </c>
      <c r="K9" s="25">
        <v>708489</v>
      </c>
    </row>
    <row r="10" spans="1:11" s="8" customFormat="1" ht="18" customHeight="1">
      <c r="A10" s="16">
        <v>21</v>
      </c>
      <c r="B10" s="25">
        <v>142827</v>
      </c>
      <c r="C10" s="25">
        <v>2907990</v>
      </c>
      <c r="D10" s="25">
        <v>130834</v>
      </c>
      <c r="E10" s="25">
        <v>2631789</v>
      </c>
      <c r="F10" s="25">
        <v>11791</v>
      </c>
      <c r="G10" s="25">
        <v>262892</v>
      </c>
      <c r="H10" s="25">
        <v>202</v>
      </c>
      <c r="I10" s="25">
        <v>13308</v>
      </c>
      <c r="J10" s="25">
        <v>2614896</v>
      </c>
      <c r="K10" s="25">
        <v>648355</v>
      </c>
    </row>
    <row r="11" spans="1:11" s="8" customFormat="1" ht="18" customHeight="1">
      <c r="A11" s="16">
        <v>22</v>
      </c>
      <c r="B11" s="34">
        <v>139880</v>
      </c>
      <c r="C11" s="34">
        <v>2712779</v>
      </c>
      <c r="D11" s="34">
        <v>128085</v>
      </c>
      <c r="E11" s="34">
        <v>2483101</v>
      </c>
      <c r="F11" s="34">
        <v>11591</v>
      </c>
      <c r="G11" s="34">
        <v>211826</v>
      </c>
      <c r="H11" s="34">
        <v>204</v>
      </c>
      <c r="I11" s="34">
        <v>17851</v>
      </c>
      <c r="J11" s="34">
        <v>2822845</v>
      </c>
      <c r="K11" s="34">
        <v>616248</v>
      </c>
    </row>
    <row r="12" spans="1:11" s="8" customFormat="1" ht="18" customHeight="1">
      <c r="A12" s="16">
        <v>23</v>
      </c>
      <c r="B12" s="34">
        <v>138089</v>
      </c>
      <c r="C12" s="34">
        <v>2711361</v>
      </c>
      <c r="D12" s="34">
        <v>126601</v>
      </c>
      <c r="E12" s="34">
        <v>2487845</v>
      </c>
      <c r="F12" s="34">
        <v>11314</v>
      </c>
      <c r="G12" s="34">
        <v>209077</v>
      </c>
      <c r="H12" s="34">
        <v>174</v>
      </c>
      <c r="I12" s="34">
        <v>14437</v>
      </c>
      <c r="J12" s="34">
        <v>2031406</v>
      </c>
      <c r="K12" s="34">
        <v>512248</v>
      </c>
    </row>
    <row r="13" spans="1:11" s="8" customFormat="1" ht="18" customHeight="1" thickBot="1">
      <c r="A13" s="32">
        <v>24</v>
      </c>
      <c r="B13" s="33">
        <v>140271</v>
      </c>
      <c r="C13" s="33">
        <v>3103512</v>
      </c>
      <c r="D13" s="33">
        <v>128147</v>
      </c>
      <c r="E13" s="33">
        <v>2876013</v>
      </c>
      <c r="F13" s="33">
        <v>11898</v>
      </c>
      <c r="G13" s="33">
        <v>216383</v>
      </c>
      <c r="H13" s="33">
        <v>226</v>
      </c>
      <c r="I13" s="33">
        <v>11115</v>
      </c>
      <c r="J13" s="33">
        <v>2239426</v>
      </c>
      <c r="K13" s="33">
        <v>532850</v>
      </c>
    </row>
    <row r="14" spans="1:11" ht="18" customHeight="1">
      <c r="A14" s="31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" customHeight="1">
      <c r="A15" s="1"/>
      <c r="B15" s="13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 thickBot="1">
      <c r="A16" s="3" t="s">
        <v>8</v>
      </c>
      <c r="C16" s="1"/>
      <c r="D16" s="1"/>
      <c r="E16" s="1"/>
      <c r="J16" s="10"/>
      <c r="K16" s="10" t="s">
        <v>9</v>
      </c>
    </row>
    <row r="17" spans="1:11" s="9" customFormat="1" ht="18" customHeight="1" thickTop="1">
      <c r="A17" s="65" t="s">
        <v>6</v>
      </c>
      <c r="B17" s="66"/>
      <c r="C17" s="56" t="s">
        <v>55</v>
      </c>
      <c r="D17" s="59" t="s">
        <v>56</v>
      </c>
      <c r="E17" s="60"/>
      <c r="F17" s="60"/>
      <c r="G17" s="60"/>
      <c r="H17" s="60"/>
      <c r="I17" s="60"/>
      <c r="J17" s="60"/>
      <c r="K17" s="61"/>
    </row>
    <row r="18" spans="1:11" s="9" customFormat="1" ht="18" customHeight="1">
      <c r="A18" s="67"/>
      <c r="B18" s="68"/>
      <c r="C18" s="57"/>
      <c r="D18" s="48" t="s">
        <v>24</v>
      </c>
      <c r="E18" s="62" t="s">
        <v>23</v>
      </c>
      <c r="F18" s="63"/>
      <c r="G18" s="63"/>
      <c r="H18" s="63"/>
      <c r="I18" s="63"/>
      <c r="J18" s="64"/>
      <c r="K18" s="48" t="s">
        <v>22</v>
      </c>
    </row>
    <row r="19" spans="1:11" s="9" customFormat="1" ht="18" customHeight="1">
      <c r="A19" s="69"/>
      <c r="B19" s="70"/>
      <c r="C19" s="58"/>
      <c r="D19" s="48"/>
      <c r="E19" s="18" t="s">
        <v>17</v>
      </c>
      <c r="F19" s="18" t="s">
        <v>18</v>
      </c>
      <c r="G19" s="18" t="s">
        <v>19</v>
      </c>
      <c r="H19" s="19" t="s">
        <v>20</v>
      </c>
      <c r="I19" s="18" t="s">
        <v>21</v>
      </c>
      <c r="J19" s="18" t="s">
        <v>25</v>
      </c>
      <c r="K19" s="48"/>
    </row>
    <row r="20" spans="1:13" s="11" customFormat="1" ht="18" customHeight="1">
      <c r="A20" s="49" t="s">
        <v>53</v>
      </c>
      <c r="B20" s="49"/>
      <c r="C20" s="29">
        <v>11307</v>
      </c>
      <c r="D20" s="35">
        <f>SUM(J20,K20)</f>
        <v>11898</v>
      </c>
      <c r="E20" s="36">
        <v>11</v>
      </c>
      <c r="F20" s="36">
        <v>61</v>
      </c>
      <c r="G20" s="36">
        <v>5109</v>
      </c>
      <c r="H20" s="36">
        <v>2477</v>
      </c>
      <c r="I20" s="36">
        <v>166</v>
      </c>
      <c r="J20" s="36">
        <v>7824</v>
      </c>
      <c r="K20" s="36">
        <v>4074</v>
      </c>
      <c r="L20" s="20"/>
      <c r="M20" s="20"/>
    </row>
    <row r="21" spans="1:13" s="11" customFormat="1" ht="18" customHeight="1">
      <c r="A21" s="71"/>
      <c r="B21" s="72"/>
      <c r="C21" s="30"/>
      <c r="D21" s="37"/>
      <c r="E21" s="38"/>
      <c r="F21" s="38"/>
      <c r="G21" s="38"/>
      <c r="H21" s="38"/>
      <c r="I21" s="38"/>
      <c r="J21" s="38"/>
      <c r="K21" s="39"/>
      <c r="L21" s="27"/>
      <c r="M21" s="27"/>
    </row>
    <row r="22" spans="1:13" s="11" customFormat="1" ht="18" customHeight="1">
      <c r="A22" s="49" t="s">
        <v>26</v>
      </c>
      <c r="B22" s="49"/>
      <c r="C22" s="22">
        <v>768</v>
      </c>
      <c r="D22" s="40">
        <f>SUM(J22:K22)</f>
        <v>785</v>
      </c>
      <c r="E22" s="40">
        <v>0</v>
      </c>
      <c r="F22" s="40">
        <v>0</v>
      </c>
      <c r="G22" s="40">
        <v>514</v>
      </c>
      <c r="H22" s="40">
        <v>0</v>
      </c>
      <c r="I22" s="40">
        <v>99</v>
      </c>
      <c r="J22" s="40">
        <v>613</v>
      </c>
      <c r="K22" s="41">
        <v>172</v>
      </c>
      <c r="L22" s="20"/>
      <c r="M22" s="20"/>
    </row>
    <row r="23" spans="1:13" s="12" customFormat="1" ht="18" customHeight="1">
      <c r="A23" s="49" t="s">
        <v>27</v>
      </c>
      <c r="B23" s="49"/>
      <c r="C23" s="22">
        <v>0</v>
      </c>
      <c r="D23" s="42">
        <f aca="true" t="shared" si="0" ref="D23:D47">SUM(J23,K23)</f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0"/>
      <c r="M23" s="20"/>
    </row>
    <row r="24" spans="1:13" s="12" customFormat="1" ht="18" customHeight="1">
      <c r="A24" s="49" t="s">
        <v>28</v>
      </c>
      <c r="B24" s="49"/>
      <c r="C24" s="23">
        <v>6</v>
      </c>
      <c r="D24" s="42">
        <f t="shared" si="0"/>
        <v>5</v>
      </c>
      <c r="E24" s="40">
        <v>0</v>
      </c>
      <c r="F24" s="40">
        <v>0</v>
      </c>
      <c r="G24" s="40">
        <v>4</v>
      </c>
      <c r="H24" s="40">
        <v>0</v>
      </c>
      <c r="I24" s="40">
        <v>0</v>
      </c>
      <c r="J24" s="40">
        <v>4</v>
      </c>
      <c r="K24" s="40">
        <v>1</v>
      </c>
      <c r="L24" s="20"/>
      <c r="M24" s="20"/>
    </row>
    <row r="25" spans="1:13" s="12" customFormat="1" ht="18" customHeight="1">
      <c r="A25" s="49" t="s">
        <v>29</v>
      </c>
      <c r="B25" s="49"/>
      <c r="C25" s="22">
        <v>3</v>
      </c>
      <c r="D25" s="42">
        <f t="shared" si="0"/>
        <v>4</v>
      </c>
      <c r="E25" s="40">
        <v>0</v>
      </c>
      <c r="F25" s="40">
        <v>0</v>
      </c>
      <c r="G25" s="40">
        <v>4</v>
      </c>
      <c r="H25" s="40">
        <v>0</v>
      </c>
      <c r="I25" s="40">
        <v>0</v>
      </c>
      <c r="J25" s="40">
        <v>4</v>
      </c>
      <c r="K25" s="40">
        <v>0</v>
      </c>
      <c r="L25" s="20"/>
      <c r="M25" s="20"/>
    </row>
    <row r="26" spans="1:13" s="12" customFormat="1" ht="18" customHeight="1">
      <c r="A26" s="49" t="s">
        <v>30</v>
      </c>
      <c r="B26" s="49"/>
      <c r="C26" s="22">
        <v>51</v>
      </c>
      <c r="D26" s="42">
        <f t="shared" si="0"/>
        <v>41</v>
      </c>
      <c r="E26" s="40">
        <v>0</v>
      </c>
      <c r="F26" s="40">
        <v>0</v>
      </c>
      <c r="G26" s="40">
        <v>41</v>
      </c>
      <c r="H26" s="40">
        <v>0</v>
      </c>
      <c r="I26" s="40">
        <v>0</v>
      </c>
      <c r="J26" s="40">
        <v>41</v>
      </c>
      <c r="K26" s="40">
        <v>0</v>
      </c>
      <c r="L26" s="20"/>
      <c r="M26" s="20"/>
    </row>
    <row r="27" spans="1:13" s="12" customFormat="1" ht="18" customHeight="1">
      <c r="A27" s="49" t="s">
        <v>51</v>
      </c>
      <c r="B27" s="49"/>
      <c r="C27" s="22">
        <v>3</v>
      </c>
      <c r="D27" s="42">
        <f t="shared" si="0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20"/>
      <c r="M27" s="20"/>
    </row>
    <row r="28" spans="1:13" s="12" customFormat="1" ht="18" customHeight="1">
      <c r="A28" s="49" t="s">
        <v>31</v>
      </c>
      <c r="B28" s="49"/>
      <c r="C28" s="23">
        <v>98</v>
      </c>
      <c r="D28" s="42">
        <f t="shared" si="0"/>
        <v>95</v>
      </c>
      <c r="E28" s="40">
        <v>0</v>
      </c>
      <c r="F28" s="40">
        <v>0</v>
      </c>
      <c r="G28" s="40">
        <v>59</v>
      </c>
      <c r="H28" s="40">
        <v>14</v>
      </c>
      <c r="I28" s="40">
        <v>1</v>
      </c>
      <c r="J28" s="40">
        <v>74</v>
      </c>
      <c r="K28" s="40">
        <v>21</v>
      </c>
      <c r="L28" s="20"/>
      <c r="M28" s="20"/>
    </row>
    <row r="29" spans="1:13" s="12" customFormat="1" ht="18" customHeight="1">
      <c r="A29" s="49" t="s">
        <v>32</v>
      </c>
      <c r="B29" s="49"/>
      <c r="C29" s="22">
        <v>691</v>
      </c>
      <c r="D29" s="42">
        <f t="shared" si="0"/>
        <v>709</v>
      </c>
      <c r="E29" s="40">
        <v>2</v>
      </c>
      <c r="F29" s="40">
        <v>3</v>
      </c>
      <c r="G29" s="40">
        <v>359</v>
      </c>
      <c r="H29" s="40">
        <v>247</v>
      </c>
      <c r="I29" s="40">
        <v>13</v>
      </c>
      <c r="J29" s="40">
        <v>624</v>
      </c>
      <c r="K29" s="40">
        <v>85</v>
      </c>
      <c r="L29" s="20"/>
      <c r="M29" s="20"/>
    </row>
    <row r="30" spans="1:13" s="12" customFormat="1" ht="18" customHeight="1">
      <c r="A30" s="49" t="s">
        <v>33</v>
      </c>
      <c r="B30" s="49"/>
      <c r="C30" s="22">
        <v>135</v>
      </c>
      <c r="D30" s="42">
        <f t="shared" si="0"/>
        <v>111</v>
      </c>
      <c r="E30" s="40">
        <v>0</v>
      </c>
      <c r="F30" s="40">
        <v>0</v>
      </c>
      <c r="G30" s="40">
        <v>81</v>
      </c>
      <c r="H30" s="40">
        <v>27</v>
      </c>
      <c r="I30" s="40">
        <v>3</v>
      </c>
      <c r="J30" s="40">
        <v>111</v>
      </c>
      <c r="K30" s="40">
        <v>0</v>
      </c>
      <c r="L30" s="20"/>
      <c r="M30" s="20"/>
    </row>
    <row r="31" spans="1:13" s="12" customFormat="1" ht="18" customHeight="1">
      <c r="A31" s="49" t="s">
        <v>34</v>
      </c>
      <c r="B31" s="49"/>
      <c r="C31" s="22">
        <v>5</v>
      </c>
      <c r="D31" s="42">
        <f t="shared" si="0"/>
        <v>7</v>
      </c>
      <c r="E31" s="40">
        <v>0</v>
      </c>
      <c r="F31" s="40">
        <v>0</v>
      </c>
      <c r="G31" s="40">
        <v>7</v>
      </c>
      <c r="H31" s="40">
        <v>0</v>
      </c>
      <c r="I31" s="40">
        <v>0</v>
      </c>
      <c r="J31" s="40">
        <v>7</v>
      </c>
      <c r="K31" s="40">
        <v>0</v>
      </c>
      <c r="L31" s="20"/>
      <c r="M31" s="20"/>
    </row>
    <row r="32" spans="1:13" s="12" customFormat="1" ht="18" customHeight="1">
      <c r="A32" s="49" t="s">
        <v>35</v>
      </c>
      <c r="B32" s="49"/>
      <c r="C32" s="22">
        <v>0</v>
      </c>
      <c r="D32" s="42">
        <f t="shared" si="0"/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20"/>
      <c r="M32" s="20"/>
    </row>
    <row r="33" spans="1:13" s="12" customFormat="1" ht="18" customHeight="1">
      <c r="A33" s="49" t="s">
        <v>36</v>
      </c>
      <c r="B33" s="49"/>
      <c r="C33" s="22">
        <v>127</v>
      </c>
      <c r="D33" s="42">
        <f t="shared" si="0"/>
        <v>137</v>
      </c>
      <c r="E33" s="40">
        <v>0</v>
      </c>
      <c r="F33" s="40">
        <v>7</v>
      </c>
      <c r="G33" s="40">
        <v>65</v>
      </c>
      <c r="H33" s="40">
        <v>64</v>
      </c>
      <c r="I33" s="40">
        <v>1</v>
      </c>
      <c r="J33" s="40">
        <v>137</v>
      </c>
      <c r="K33" s="40">
        <v>0</v>
      </c>
      <c r="L33" s="20"/>
      <c r="M33" s="20"/>
    </row>
    <row r="34" spans="1:13" s="12" customFormat="1" ht="18" customHeight="1">
      <c r="A34" s="49" t="s">
        <v>37</v>
      </c>
      <c r="B34" s="49"/>
      <c r="C34" s="22">
        <v>298</v>
      </c>
      <c r="D34" s="42">
        <f t="shared" si="0"/>
        <v>382</v>
      </c>
      <c r="E34" s="40">
        <v>2</v>
      </c>
      <c r="F34" s="40">
        <v>7</v>
      </c>
      <c r="G34" s="40">
        <v>57</v>
      </c>
      <c r="H34" s="40">
        <v>161</v>
      </c>
      <c r="I34" s="40">
        <v>7</v>
      </c>
      <c r="J34" s="40">
        <v>234</v>
      </c>
      <c r="K34" s="40">
        <v>148</v>
      </c>
      <c r="L34" s="20"/>
      <c r="M34" s="20"/>
    </row>
    <row r="35" spans="1:13" s="12" customFormat="1" ht="18" customHeight="1">
      <c r="A35" s="49" t="s">
        <v>52</v>
      </c>
      <c r="B35" s="49"/>
      <c r="C35" s="22">
        <v>3</v>
      </c>
      <c r="D35" s="42">
        <f t="shared" si="0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20"/>
      <c r="M35" s="20"/>
    </row>
    <row r="36" spans="1:13" s="12" customFormat="1" ht="18" customHeight="1">
      <c r="A36" s="49" t="s">
        <v>38</v>
      </c>
      <c r="B36" s="49"/>
      <c r="C36" s="22">
        <v>37</v>
      </c>
      <c r="D36" s="42">
        <f t="shared" si="0"/>
        <v>36</v>
      </c>
      <c r="E36" s="40">
        <v>0</v>
      </c>
      <c r="F36" s="40">
        <v>1</v>
      </c>
      <c r="G36" s="40">
        <v>19</v>
      </c>
      <c r="H36" s="40">
        <v>14</v>
      </c>
      <c r="I36" s="40">
        <v>0</v>
      </c>
      <c r="J36" s="40">
        <v>34</v>
      </c>
      <c r="K36" s="40">
        <v>2</v>
      </c>
      <c r="L36" s="20"/>
      <c r="M36" s="20"/>
    </row>
    <row r="37" spans="1:13" s="12" customFormat="1" ht="18" customHeight="1">
      <c r="A37" s="49" t="s">
        <v>39</v>
      </c>
      <c r="B37" s="49"/>
      <c r="C37" s="22">
        <v>7</v>
      </c>
      <c r="D37" s="42">
        <f t="shared" si="0"/>
        <v>9</v>
      </c>
      <c r="E37" s="40">
        <v>1</v>
      </c>
      <c r="F37" s="40">
        <v>1</v>
      </c>
      <c r="G37" s="40">
        <v>0</v>
      </c>
      <c r="H37" s="40">
        <v>0</v>
      </c>
      <c r="I37" s="40">
        <v>1</v>
      </c>
      <c r="J37" s="40">
        <v>3</v>
      </c>
      <c r="K37" s="40">
        <v>6</v>
      </c>
      <c r="L37" s="20"/>
      <c r="M37" s="20"/>
    </row>
    <row r="38" spans="1:13" s="12" customFormat="1" ht="18" customHeight="1">
      <c r="A38" s="49" t="s">
        <v>50</v>
      </c>
      <c r="B38" s="49"/>
      <c r="C38" s="22">
        <v>53</v>
      </c>
      <c r="D38" s="42">
        <f t="shared" si="0"/>
        <v>42</v>
      </c>
      <c r="E38" s="40">
        <v>0</v>
      </c>
      <c r="F38" s="40">
        <v>0</v>
      </c>
      <c r="G38" s="40">
        <v>0</v>
      </c>
      <c r="H38" s="40">
        <v>42</v>
      </c>
      <c r="I38" s="40">
        <v>0</v>
      </c>
      <c r="J38" s="40">
        <v>42</v>
      </c>
      <c r="K38" s="40">
        <v>0</v>
      </c>
      <c r="L38" s="20"/>
      <c r="M38" s="20"/>
    </row>
    <row r="39" spans="1:13" s="12" customFormat="1" ht="18" customHeight="1">
      <c r="A39" s="49" t="s">
        <v>40</v>
      </c>
      <c r="B39" s="49"/>
      <c r="C39" s="22">
        <v>3</v>
      </c>
      <c r="D39" s="42">
        <f t="shared" si="0"/>
        <v>3</v>
      </c>
      <c r="E39" s="40">
        <v>0</v>
      </c>
      <c r="F39" s="40">
        <v>0</v>
      </c>
      <c r="G39" s="40">
        <v>1</v>
      </c>
      <c r="H39" s="40">
        <v>2</v>
      </c>
      <c r="I39" s="40">
        <v>0</v>
      </c>
      <c r="J39" s="40">
        <v>3</v>
      </c>
      <c r="K39" s="40">
        <v>0</v>
      </c>
      <c r="L39" s="20"/>
      <c r="M39" s="20"/>
    </row>
    <row r="40" spans="1:13" s="12" customFormat="1" ht="18" customHeight="1">
      <c r="A40" s="49" t="s">
        <v>41</v>
      </c>
      <c r="B40" s="49"/>
      <c r="C40" s="22">
        <v>2</v>
      </c>
      <c r="D40" s="42">
        <f t="shared" si="0"/>
        <v>1</v>
      </c>
      <c r="E40" s="40">
        <v>0</v>
      </c>
      <c r="F40" s="40">
        <v>0</v>
      </c>
      <c r="G40" s="40">
        <v>1</v>
      </c>
      <c r="H40" s="40">
        <v>0</v>
      </c>
      <c r="I40" s="40">
        <v>0</v>
      </c>
      <c r="J40" s="40">
        <v>1</v>
      </c>
      <c r="K40" s="40">
        <v>0</v>
      </c>
      <c r="L40" s="20"/>
      <c r="M40" s="20"/>
    </row>
    <row r="41" spans="1:13" s="12" customFormat="1" ht="18" customHeight="1">
      <c r="A41" s="49" t="s">
        <v>42</v>
      </c>
      <c r="B41" s="49"/>
      <c r="C41" s="22">
        <v>284</v>
      </c>
      <c r="D41" s="42">
        <f t="shared" si="0"/>
        <v>320</v>
      </c>
      <c r="E41" s="40">
        <v>1</v>
      </c>
      <c r="F41" s="40">
        <v>7</v>
      </c>
      <c r="G41" s="40">
        <v>76</v>
      </c>
      <c r="H41" s="40">
        <v>169</v>
      </c>
      <c r="I41" s="40">
        <v>7</v>
      </c>
      <c r="J41" s="40">
        <v>260</v>
      </c>
      <c r="K41" s="40">
        <v>60</v>
      </c>
      <c r="L41" s="20"/>
      <c r="M41" s="20"/>
    </row>
    <row r="42" spans="1:13" s="12" customFormat="1" ht="18" customHeight="1">
      <c r="A42" s="49" t="s">
        <v>43</v>
      </c>
      <c r="B42" s="49"/>
      <c r="C42" s="22">
        <v>7</v>
      </c>
      <c r="D42" s="42">
        <f t="shared" si="0"/>
        <v>6</v>
      </c>
      <c r="E42" s="40">
        <v>0</v>
      </c>
      <c r="F42" s="40">
        <v>0</v>
      </c>
      <c r="G42" s="40">
        <v>6</v>
      </c>
      <c r="H42" s="40">
        <v>0</v>
      </c>
      <c r="I42" s="40">
        <v>0</v>
      </c>
      <c r="J42" s="40">
        <v>6</v>
      </c>
      <c r="K42" s="40">
        <v>0</v>
      </c>
      <c r="L42" s="20"/>
      <c r="M42" s="20"/>
    </row>
    <row r="43" spans="1:13" s="12" customFormat="1" ht="18" customHeight="1">
      <c r="A43" s="49" t="s">
        <v>44</v>
      </c>
      <c r="B43" s="49"/>
      <c r="C43" s="22">
        <v>234</v>
      </c>
      <c r="D43" s="42">
        <f t="shared" si="0"/>
        <v>239</v>
      </c>
      <c r="E43" s="40">
        <v>1</v>
      </c>
      <c r="F43" s="40">
        <v>5</v>
      </c>
      <c r="G43" s="40">
        <v>45</v>
      </c>
      <c r="H43" s="40">
        <v>128</v>
      </c>
      <c r="I43" s="40">
        <v>5</v>
      </c>
      <c r="J43" s="40">
        <v>184</v>
      </c>
      <c r="K43" s="40">
        <v>55</v>
      </c>
      <c r="L43" s="20"/>
      <c r="M43" s="20"/>
    </row>
    <row r="44" spans="1:13" s="12" customFormat="1" ht="18" customHeight="1">
      <c r="A44" s="49" t="s">
        <v>45</v>
      </c>
      <c r="B44" s="49"/>
      <c r="C44" s="22">
        <v>5319</v>
      </c>
      <c r="D44" s="42">
        <f t="shared" si="0"/>
        <v>5281</v>
      </c>
      <c r="E44" s="40">
        <v>3</v>
      </c>
      <c r="F44" s="40">
        <v>28</v>
      </c>
      <c r="G44" s="40">
        <v>3625</v>
      </c>
      <c r="H44" s="40">
        <v>1585</v>
      </c>
      <c r="I44" s="40">
        <v>28</v>
      </c>
      <c r="J44" s="40">
        <v>5269</v>
      </c>
      <c r="K44" s="40">
        <v>12</v>
      </c>
      <c r="L44" s="20"/>
      <c r="M44" s="20"/>
    </row>
    <row r="45" spans="1:13" s="12" customFormat="1" ht="18" customHeight="1">
      <c r="A45" s="49" t="s">
        <v>46</v>
      </c>
      <c r="B45" s="49"/>
      <c r="C45" s="22">
        <v>90</v>
      </c>
      <c r="D45" s="42">
        <f t="shared" si="0"/>
        <v>79</v>
      </c>
      <c r="E45" s="40">
        <v>0</v>
      </c>
      <c r="F45" s="40">
        <v>2</v>
      </c>
      <c r="G45" s="40">
        <v>24</v>
      </c>
      <c r="H45" s="40">
        <v>16</v>
      </c>
      <c r="I45" s="40">
        <v>1</v>
      </c>
      <c r="J45" s="40">
        <v>43</v>
      </c>
      <c r="K45" s="40">
        <v>36</v>
      </c>
      <c r="L45" s="20"/>
      <c r="M45" s="20"/>
    </row>
    <row r="46" spans="1:13" s="12" customFormat="1" ht="18" customHeight="1">
      <c r="A46" s="49" t="s">
        <v>47</v>
      </c>
      <c r="B46" s="49"/>
      <c r="C46" s="22">
        <v>3071</v>
      </c>
      <c r="D46" s="42">
        <f t="shared" si="0"/>
        <v>3588</v>
      </c>
      <c r="E46" s="40">
        <v>1</v>
      </c>
      <c r="F46" s="40">
        <v>0</v>
      </c>
      <c r="G46" s="40">
        <v>110</v>
      </c>
      <c r="H46" s="40">
        <v>8</v>
      </c>
      <c r="I46" s="40">
        <v>0</v>
      </c>
      <c r="J46" s="40">
        <v>119</v>
      </c>
      <c r="K46" s="40">
        <v>3469</v>
      </c>
      <c r="L46" s="20"/>
      <c r="M46" s="20"/>
    </row>
    <row r="47" spans="1:13" s="11" customFormat="1" ht="18" customHeight="1" thickBot="1">
      <c r="A47" s="50" t="s">
        <v>48</v>
      </c>
      <c r="B47" s="51"/>
      <c r="C47" s="24">
        <v>12</v>
      </c>
      <c r="D47" s="43">
        <f t="shared" si="0"/>
        <v>18</v>
      </c>
      <c r="E47" s="44">
        <v>0</v>
      </c>
      <c r="F47" s="44">
        <v>0</v>
      </c>
      <c r="G47" s="44">
        <v>11</v>
      </c>
      <c r="H47" s="44">
        <v>0</v>
      </c>
      <c r="I47" s="44">
        <v>0</v>
      </c>
      <c r="J47" s="44">
        <v>11</v>
      </c>
      <c r="K47" s="44">
        <v>7</v>
      </c>
      <c r="L47" s="20"/>
      <c r="M47" s="20"/>
    </row>
    <row r="48" spans="1:10" s="9" customFormat="1" ht="18" customHeight="1" thickTop="1">
      <c r="A48" s="7" t="s">
        <v>5</v>
      </c>
      <c r="C48" s="7"/>
      <c r="D48" s="7"/>
      <c r="E48" s="7"/>
      <c r="F48" s="7"/>
      <c r="J48" s="28"/>
    </row>
    <row r="49" spans="1:11" ht="13.5">
      <c r="A49" s="5" t="s">
        <v>7</v>
      </c>
      <c r="B49" s="17"/>
      <c r="C49" s="6"/>
      <c r="D49" s="6"/>
      <c r="E49" s="6"/>
      <c r="F49" s="6"/>
      <c r="G49" s="6"/>
      <c r="H49" s="6"/>
      <c r="I49" s="6"/>
      <c r="J49" s="6"/>
      <c r="K49" s="6"/>
    </row>
    <row r="50" ht="14.25" customHeight="1">
      <c r="B50" s="17"/>
    </row>
    <row r="51" ht="13.5" customHeight="1">
      <c r="B51" s="17"/>
    </row>
    <row r="52" ht="13.5">
      <c r="B52" s="17"/>
    </row>
    <row r="53" ht="13.5">
      <c r="B53" s="17"/>
    </row>
    <row r="54" ht="13.5" customHeight="1">
      <c r="B54" s="17"/>
    </row>
    <row r="55" ht="13.5" customHeight="1">
      <c r="B55" s="17"/>
    </row>
  </sheetData>
  <sheetProtection/>
  <mergeCells count="42">
    <mergeCell ref="A34:B34"/>
    <mergeCell ref="A36:B36"/>
    <mergeCell ref="A37:B37"/>
    <mergeCell ref="A39:B39"/>
    <mergeCell ref="A38:B38"/>
    <mergeCell ref="A35:B35"/>
    <mergeCell ref="A26:B26"/>
    <mergeCell ref="A28:B28"/>
    <mergeCell ref="A32:B32"/>
    <mergeCell ref="A33:B33"/>
    <mergeCell ref="A23:B23"/>
    <mergeCell ref="A24:B24"/>
    <mergeCell ref="A29:B29"/>
    <mergeCell ref="A27:B27"/>
    <mergeCell ref="A30:B30"/>
    <mergeCell ref="A31:B31"/>
    <mergeCell ref="D18:D19"/>
    <mergeCell ref="D17:K17"/>
    <mergeCell ref="E18:J18"/>
    <mergeCell ref="A17:B19"/>
    <mergeCell ref="A21:B21"/>
    <mergeCell ref="A25:B25"/>
    <mergeCell ref="A46:B46"/>
    <mergeCell ref="A47:B47"/>
    <mergeCell ref="A45:B45"/>
    <mergeCell ref="A44:B44"/>
    <mergeCell ref="J4:K4"/>
    <mergeCell ref="B5:C5"/>
    <mergeCell ref="D5:E5"/>
    <mergeCell ref="F5:G5"/>
    <mergeCell ref="H5:I5"/>
    <mergeCell ref="J5:K5"/>
    <mergeCell ref="A4:A6"/>
    <mergeCell ref="K18:K19"/>
    <mergeCell ref="A43:B43"/>
    <mergeCell ref="A42:B42"/>
    <mergeCell ref="A41:B41"/>
    <mergeCell ref="A40:B40"/>
    <mergeCell ref="B4:I4"/>
    <mergeCell ref="A20:B20"/>
    <mergeCell ref="A22:B22"/>
    <mergeCell ref="C17:C1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2013-11-27T04:30:03Z</cp:lastPrinted>
  <dcterms:created xsi:type="dcterms:W3CDTF">2003-05-16T00:31:58Z</dcterms:created>
  <dcterms:modified xsi:type="dcterms:W3CDTF">2014-03-18T01:31:49Z</dcterms:modified>
  <cp:category/>
  <cp:version/>
  <cp:contentType/>
  <cp:contentStatus/>
</cp:coreProperties>
</file>