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0" windowWidth="8550" windowHeight="8475" activeTab="0"/>
  </bookViews>
  <sheets>
    <sheet name="A" sheetId="1" r:id="rId1"/>
  </sheets>
  <definedNames>
    <definedName name="_xlnm.Print_Area" localSheetId="0">'A'!$A$1:$N$22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<sst xmlns="http://schemas.openxmlformats.org/spreadsheetml/2006/main" count="36" uniqueCount="34">
  <si>
    <t>（k㎡）</t>
  </si>
  <si>
    <t xml:space="preserve">  </t>
  </si>
  <si>
    <t>利用上の注意</t>
  </si>
  <si>
    <t>　　　　　</t>
  </si>
  <si>
    <t>男</t>
  </si>
  <si>
    <t>女</t>
  </si>
  <si>
    <t>総　数</t>
  </si>
  <si>
    <t>全   市</t>
  </si>
  <si>
    <t>本   庁</t>
  </si>
  <si>
    <t>鶴   崎</t>
  </si>
  <si>
    <t>大   南</t>
  </si>
  <si>
    <t>稙   田</t>
  </si>
  <si>
    <t>大   在</t>
  </si>
  <si>
    <t>坂ノ市</t>
  </si>
  <si>
    <t xml:space="preserve">   明   野   </t>
  </si>
  <si>
    <t>大 分 市 の 人 口     平成16年 2月末日現在</t>
  </si>
  <si>
    <t>大分市の面積・人口･世帯数</t>
  </si>
  <si>
    <t>（住民基本台帳人口＋外国人登録人口）</t>
  </si>
  <si>
    <t>平成16年 2月末日現在</t>
  </si>
  <si>
    <t>＊　この資料は、住民基本台帳人口と外国人登録人口をあわせた</t>
  </si>
  <si>
    <t>＊　右の表は、支所別集計となっているため、校区（通学区）</t>
  </si>
  <si>
    <t>　　　</t>
  </si>
  <si>
    <t>　 　数値です。</t>
  </si>
  <si>
    <t>　 　別に集計した「小学校区別人口・世帯数」、「町丁別人口・</t>
  </si>
  <si>
    <t>　 　世帯数」「町丁別年齢別人口・世帯数（５歳刻み）」、</t>
  </si>
  <si>
    <t>　 　「地区別年齢別人口（1歳刻み）」（※３月・９月末のみ掲載）</t>
  </si>
  <si>
    <t>　 　の地区別集計とは異なります。</t>
  </si>
  <si>
    <t>　 　なお、大分市計も電算処理の関係で若干異なる場合があります。</t>
  </si>
  <si>
    <t>世帯数</t>
  </si>
  <si>
    <t>区　 分</t>
  </si>
  <si>
    <t>人 　　　　 口</t>
  </si>
  <si>
    <t>面　積</t>
  </si>
  <si>
    <t>総　数</t>
  </si>
  <si>
    <t>世帯数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</si>
</sst>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12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22"/>
      <color indexed="9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6"/>
      <color indexed="8"/>
      <name val="ＭＳ Ｐ明朝"/>
      <family val="1"/>
    </font>
    <font>
      <sz val="14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10"/>
      <name val="ＭＳ Ｐ明朝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31">
    <xf numFmtId="37" fontId="0" fillId="0" borderId="0" xfId="0" applyAlignment="1">
      <alignment/>
    </xf>
    <xf numFmtId="37" fontId="5" fillId="0" borderId="0" xfId="0" applyFont="1" applyAlignment="1" applyProtection="1">
      <alignment horizontal="center" vertical="center"/>
      <protection/>
    </xf>
    <xf numFmtId="37" fontId="6" fillId="0" borderId="0" xfId="0" applyFont="1" applyAlignment="1" applyProtection="1">
      <alignment vertical="center"/>
      <protection/>
    </xf>
    <xf numFmtId="37" fontId="6" fillId="0" borderId="0" xfId="0" applyFont="1" applyAlignment="1">
      <alignment vertical="center"/>
    </xf>
    <xf numFmtId="37" fontId="8" fillId="0" borderId="0" xfId="0" applyFont="1" applyAlignment="1" applyProtection="1">
      <alignment horizontal="center" vertical="center"/>
      <protection/>
    </xf>
    <xf numFmtId="37" fontId="11" fillId="0" borderId="0" xfId="0" applyFont="1" applyAlignment="1">
      <alignment vertical="center"/>
    </xf>
    <xf numFmtId="37" fontId="9" fillId="2" borderId="1" xfId="0" applyFont="1" applyFill="1" applyBorder="1" applyAlignment="1" applyProtection="1">
      <alignment horizontal="center" vertical="center"/>
      <protection/>
    </xf>
    <xf numFmtId="37" fontId="9" fillId="2" borderId="2" xfId="0" applyFont="1" applyFill="1" applyBorder="1" applyAlignment="1" applyProtection="1">
      <alignment horizontal="center" vertical="center"/>
      <protection/>
    </xf>
    <xf numFmtId="37" fontId="9" fillId="3" borderId="2" xfId="0" applyFont="1" applyFill="1" applyBorder="1" applyAlignment="1" applyProtection="1">
      <alignment horizontal="center" vertical="center"/>
      <protection/>
    </xf>
    <xf numFmtId="37" fontId="10" fillId="4" borderId="2" xfId="0" applyFont="1" applyFill="1" applyBorder="1" applyAlignment="1" applyProtection="1">
      <alignment vertical="center"/>
      <protection/>
    </xf>
    <xf numFmtId="39" fontId="10" fillId="4" borderId="2" xfId="0" applyNumberFormat="1" applyFont="1" applyFill="1" applyBorder="1" applyAlignment="1" applyProtection="1">
      <alignment vertical="center"/>
      <protection/>
    </xf>
    <xf numFmtId="37" fontId="6" fillId="0" borderId="0" xfId="0" applyFont="1" applyAlignment="1" applyProtection="1">
      <alignment horizontal="left" vertical="center"/>
      <protection/>
    </xf>
    <xf numFmtId="37" fontId="6" fillId="0" borderId="0" xfId="0" applyFont="1" applyFill="1" applyBorder="1" applyAlignment="1" applyProtection="1">
      <alignment vertical="center"/>
      <protection/>
    </xf>
    <xf numFmtId="37" fontId="6" fillId="0" borderId="0" xfId="0" applyFont="1" applyAlignment="1" applyProtection="1">
      <alignment horizontal="center" vertical="center"/>
      <protection/>
    </xf>
    <xf numFmtId="37" fontId="9" fillId="4" borderId="3" xfId="0" applyFont="1" applyFill="1" applyBorder="1" applyAlignment="1" applyProtection="1">
      <alignment horizontal="center" vertical="center"/>
      <protection/>
    </xf>
    <xf numFmtId="37" fontId="6" fillId="0" borderId="0" xfId="0" applyFont="1" applyAlignment="1">
      <alignment horizontal="center" vertical="center"/>
    </xf>
    <xf numFmtId="37" fontId="6" fillId="0" borderId="4" xfId="0" applyFont="1" applyBorder="1" applyAlignment="1" applyProtection="1">
      <alignment horizontal="center" vertical="center"/>
      <protection/>
    </xf>
    <xf numFmtId="37" fontId="9" fillId="2" borderId="5" xfId="0" applyFont="1" applyFill="1" applyBorder="1" applyAlignment="1" applyProtection="1">
      <alignment horizontal="center" vertical="center"/>
      <protection/>
    </xf>
    <xf numFmtId="37" fontId="7" fillId="4" borderId="4" xfId="0" applyFont="1" applyFill="1" applyBorder="1" applyAlignment="1" applyProtection="1">
      <alignment horizontal="left" vertical="center"/>
      <protection/>
    </xf>
    <xf numFmtId="37" fontId="7" fillId="4" borderId="6" xfId="0" applyFont="1" applyFill="1" applyBorder="1" applyAlignment="1" applyProtection="1">
      <alignment horizontal="center" vertical="center"/>
      <protection/>
    </xf>
    <xf numFmtId="37" fontId="7" fillId="4" borderId="7" xfId="0" applyFont="1" applyFill="1" applyBorder="1" applyAlignment="1" applyProtection="1">
      <alignment horizontal="center" vertical="center"/>
      <protection/>
    </xf>
    <xf numFmtId="37" fontId="4" fillId="5" borderId="0" xfId="0" applyFont="1" applyFill="1" applyBorder="1" applyAlignment="1" applyProtection="1">
      <alignment horizontal="center" vertical="center"/>
      <protection/>
    </xf>
    <xf numFmtId="37" fontId="8" fillId="0" borderId="0" xfId="0" applyFont="1" applyAlignment="1" applyProtection="1">
      <alignment horizontal="center" vertical="center"/>
      <protection/>
    </xf>
    <xf numFmtId="37" fontId="6" fillId="0" borderId="0" xfId="0" applyFont="1" applyAlignment="1" applyProtection="1">
      <alignment horizontal="left" vertical="center"/>
      <protection/>
    </xf>
    <xf numFmtId="37" fontId="9" fillId="2" borderId="8" xfId="0" applyFont="1" applyFill="1" applyBorder="1" applyAlignment="1" applyProtection="1">
      <alignment horizontal="center" vertical="center"/>
      <protection/>
    </xf>
    <xf numFmtId="37" fontId="9" fillId="2" borderId="1" xfId="0" applyFont="1" applyFill="1" applyBorder="1" applyAlignment="1" applyProtection="1">
      <alignment horizontal="center" vertical="center"/>
      <protection/>
    </xf>
    <xf numFmtId="37" fontId="9" fillId="2" borderId="6" xfId="0" applyFont="1" applyFill="1" applyBorder="1" applyAlignment="1" applyProtection="1">
      <alignment horizontal="center" vertical="center"/>
      <protection/>
    </xf>
    <xf numFmtId="37" fontId="9" fillId="2" borderId="9" xfId="0" applyFont="1" applyFill="1" applyBorder="1" applyAlignment="1" applyProtection="1">
      <alignment horizontal="center" vertical="center"/>
      <protection/>
    </xf>
    <xf numFmtId="37" fontId="9" fillId="2" borderId="7" xfId="0" applyFont="1" applyFill="1" applyBorder="1" applyAlignment="1" applyProtection="1">
      <alignment horizontal="center" vertical="center"/>
      <protection/>
    </xf>
    <xf numFmtId="37" fontId="9" fillId="3" borderId="6" xfId="0" applyFont="1" applyFill="1" applyBorder="1" applyAlignment="1" applyProtection="1">
      <alignment horizontal="center" vertical="center"/>
      <protection/>
    </xf>
    <xf numFmtId="37" fontId="9" fillId="6" borderId="2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M30"/>
  <sheetViews>
    <sheetView tabSelected="1" defaultGridColor="0" zoomScale="90" zoomScaleNormal="90" colorId="22" workbookViewId="0" topLeftCell="A1">
      <selection activeCell="A1" sqref="A1"/>
    </sheetView>
  </sheetViews>
  <sheetFormatPr defaultColWidth="10.59765625" defaultRowHeight="15"/>
  <cols>
    <col min="1" max="1" width="20.59765625" style="3" customWidth="1"/>
    <col min="2" max="3" width="8.59765625" style="3" customWidth="1"/>
    <col min="4" max="4" width="7.19921875" style="3" customWidth="1"/>
    <col min="5" max="5" width="8" style="3" customWidth="1"/>
    <col min="6" max="6" width="8.5" style="3" customWidth="1"/>
    <col min="7" max="7" width="4.3984375" style="3" customWidth="1"/>
    <col min="8" max="8" width="10.69921875" style="3" customWidth="1"/>
    <col min="9" max="9" width="10" style="3" customWidth="1"/>
    <col min="10" max="10" width="9.59765625" style="3" customWidth="1"/>
    <col min="11" max="11" width="10" style="3" customWidth="1"/>
    <col min="12" max="12" width="9.5" style="3" customWidth="1"/>
    <col min="13" max="13" width="10.09765625" style="3" customWidth="1"/>
    <col min="14" max="14" width="1.59765625" style="3" customWidth="1"/>
    <col min="15" max="18" width="8.59765625" style="3" customWidth="1"/>
    <col min="19" max="19" width="1.59765625" style="3" customWidth="1"/>
    <col min="20" max="16384" width="10.59765625" style="3" customWidth="1"/>
  </cols>
  <sheetData>
    <row r="2" spans="1:13" ht="25.5">
      <c r="A2" s="21" t="s">
        <v>16</v>
      </c>
      <c r="B2" s="21"/>
      <c r="C2" s="21"/>
      <c r="D2" s="21"/>
      <c r="E2" s="21"/>
      <c r="F2" s="1"/>
      <c r="G2" s="2"/>
      <c r="H2" s="18" t="s">
        <v>15</v>
      </c>
      <c r="I2" s="18"/>
      <c r="J2" s="18"/>
      <c r="K2" s="18"/>
      <c r="L2" s="18"/>
      <c r="M2" s="18"/>
    </row>
    <row r="3" ht="15.75" customHeight="1">
      <c r="J3" s="3" t="s">
        <v>17</v>
      </c>
    </row>
    <row r="4" ht="15.75" customHeight="1"/>
    <row r="5" spans="1:6" ht="15.75" customHeight="1">
      <c r="A5" s="2"/>
      <c r="B5" s="22" t="s">
        <v>18</v>
      </c>
      <c r="C5" s="22"/>
      <c r="D5" s="22"/>
      <c r="E5" s="22"/>
      <c r="F5" s="4"/>
    </row>
    <row r="6" spans="1:13" ht="19.5" customHeight="1">
      <c r="A6" s="2"/>
      <c r="B6" s="2"/>
      <c r="C6" s="2"/>
      <c r="D6" s="2"/>
      <c r="E6" s="2"/>
      <c r="F6" s="2"/>
      <c r="G6" s="2"/>
      <c r="H6" s="30" t="s">
        <v>32</v>
      </c>
      <c r="I6" s="19">
        <f>J14</f>
        <v>444314</v>
      </c>
      <c r="J6" s="20"/>
      <c r="K6" s="14" t="s">
        <v>3</v>
      </c>
      <c r="L6" s="15"/>
      <c r="M6" s="15"/>
    </row>
    <row r="7" spans="8:13" ht="19.5" customHeight="1">
      <c r="H7" s="15"/>
      <c r="I7" s="15"/>
      <c r="J7" s="15"/>
      <c r="K7" s="15"/>
      <c r="L7" s="15"/>
      <c r="M7" s="15"/>
    </row>
    <row r="8" spans="1:13" ht="18" customHeight="1">
      <c r="A8" s="2"/>
      <c r="B8" s="2"/>
      <c r="C8" s="2"/>
      <c r="D8" s="2"/>
      <c r="E8" s="2"/>
      <c r="F8" s="2"/>
      <c r="G8" s="2"/>
      <c r="H8" s="29" t="s">
        <v>4</v>
      </c>
      <c r="I8" s="19">
        <f>K14</f>
        <v>213918</v>
      </c>
      <c r="J8" s="20"/>
      <c r="K8" s="29" t="s">
        <v>5</v>
      </c>
      <c r="L8" s="19">
        <f>L14</f>
        <v>230396</v>
      </c>
      <c r="M8" s="20"/>
    </row>
    <row r="9" spans="8:13" ht="15.75" customHeight="1">
      <c r="H9" s="15"/>
      <c r="I9" s="15"/>
      <c r="J9" s="15"/>
      <c r="K9" s="15"/>
      <c r="L9" s="15"/>
      <c r="M9" s="15"/>
    </row>
    <row r="10" spans="1:13" ht="18" customHeight="1">
      <c r="A10" s="2"/>
      <c r="B10" s="2"/>
      <c r="C10" s="2"/>
      <c r="D10" s="2"/>
      <c r="E10" s="2"/>
      <c r="F10" s="2"/>
      <c r="G10" s="2"/>
      <c r="H10" s="29" t="s">
        <v>33</v>
      </c>
      <c r="I10" s="19">
        <f>I14</f>
        <v>177071</v>
      </c>
      <c r="J10" s="20"/>
      <c r="K10" s="15"/>
      <c r="L10" s="15"/>
      <c r="M10" s="15"/>
    </row>
    <row r="11" spans="1:13" ht="15.75" customHeight="1">
      <c r="A11" s="2"/>
      <c r="B11" s="2"/>
      <c r="C11" s="2"/>
      <c r="D11" s="2"/>
      <c r="E11" s="2"/>
      <c r="F11" s="2"/>
      <c r="G11" s="2"/>
      <c r="H11" s="13"/>
      <c r="I11" s="13"/>
      <c r="J11" s="13"/>
      <c r="K11" s="13"/>
      <c r="L11" s="13"/>
      <c r="M11" s="16"/>
    </row>
    <row r="12" spans="1:13" ht="15.75" customHeight="1">
      <c r="A12" s="5" t="s">
        <v>2</v>
      </c>
      <c r="G12" s="2"/>
      <c r="H12" s="24" t="s">
        <v>29</v>
      </c>
      <c r="I12" s="24" t="s">
        <v>28</v>
      </c>
      <c r="J12" s="26" t="s">
        <v>30</v>
      </c>
      <c r="K12" s="27"/>
      <c r="L12" s="28"/>
      <c r="M12" s="17" t="s">
        <v>31</v>
      </c>
    </row>
    <row r="13" spans="1:13" ht="15.75" customHeight="1">
      <c r="A13" s="2" t="s">
        <v>19</v>
      </c>
      <c r="B13" s="2"/>
      <c r="C13" s="2"/>
      <c r="D13" s="2"/>
      <c r="E13" s="2"/>
      <c r="F13" s="2"/>
      <c r="G13" s="2"/>
      <c r="H13" s="25"/>
      <c r="I13" s="25"/>
      <c r="J13" s="7" t="s">
        <v>6</v>
      </c>
      <c r="K13" s="7" t="s">
        <v>4</v>
      </c>
      <c r="L13" s="7" t="s">
        <v>5</v>
      </c>
      <c r="M13" s="6" t="s">
        <v>0</v>
      </c>
    </row>
    <row r="14" spans="1:13" ht="15.75" customHeight="1">
      <c r="A14" s="2" t="s">
        <v>22</v>
      </c>
      <c r="B14" s="2"/>
      <c r="C14" s="2"/>
      <c r="D14" s="2"/>
      <c r="E14" s="2"/>
      <c r="F14" s="2"/>
      <c r="G14" s="2"/>
      <c r="H14" s="8" t="s">
        <v>7</v>
      </c>
      <c r="I14" s="9">
        <f>SUM(I15:I21)</f>
        <v>177071</v>
      </c>
      <c r="J14" s="9">
        <f>SUM(J15:J21)</f>
        <v>444314</v>
      </c>
      <c r="K14" s="9">
        <f>SUM(K15:K21)</f>
        <v>213918</v>
      </c>
      <c r="L14" s="9">
        <f>SUM(L15:L21)</f>
        <v>230396</v>
      </c>
      <c r="M14" s="10">
        <f>SUM(M15:M21)</f>
        <v>360.97</v>
      </c>
    </row>
    <row r="15" spans="1:13" ht="15.75" customHeight="1">
      <c r="A15" s="11"/>
      <c r="B15" s="11"/>
      <c r="C15" s="11"/>
      <c r="D15" s="11"/>
      <c r="E15" s="11"/>
      <c r="F15" s="11"/>
      <c r="G15" s="2"/>
      <c r="H15" s="8" t="s">
        <v>8</v>
      </c>
      <c r="I15" s="9">
        <v>85051</v>
      </c>
      <c r="J15" s="9">
        <f aca="true" t="shared" si="0" ref="J15:J21">SUM(K15,L15)</f>
        <v>196353</v>
      </c>
      <c r="K15" s="9">
        <v>93270</v>
      </c>
      <c r="L15" s="9">
        <v>103083</v>
      </c>
      <c r="M15" s="10">
        <v>70.45</v>
      </c>
    </row>
    <row r="16" spans="1:13" ht="15.75" customHeight="1">
      <c r="A16" s="2" t="s">
        <v>20</v>
      </c>
      <c r="B16" s="2"/>
      <c r="C16" s="2"/>
      <c r="D16" s="2"/>
      <c r="E16" s="2"/>
      <c r="F16" s="2"/>
      <c r="G16" s="2"/>
      <c r="H16" s="8" t="s">
        <v>9</v>
      </c>
      <c r="I16" s="9">
        <v>26480</v>
      </c>
      <c r="J16" s="9">
        <f t="shared" si="0"/>
        <v>73677</v>
      </c>
      <c r="K16" s="9">
        <v>36071</v>
      </c>
      <c r="L16" s="9">
        <v>37606</v>
      </c>
      <c r="M16" s="10">
        <v>54.26</v>
      </c>
    </row>
    <row r="17" spans="1:13" ht="15.75" customHeight="1">
      <c r="A17" s="2" t="s">
        <v>23</v>
      </c>
      <c r="B17" s="2"/>
      <c r="C17" s="2"/>
      <c r="D17" s="2"/>
      <c r="E17" s="2"/>
      <c r="F17" s="2"/>
      <c r="G17" s="2"/>
      <c r="H17" s="8" t="s">
        <v>10</v>
      </c>
      <c r="I17" s="9">
        <v>9536</v>
      </c>
      <c r="J17" s="9">
        <f t="shared" si="0"/>
        <v>28210</v>
      </c>
      <c r="K17" s="9">
        <v>13548</v>
      </c>
      <c r="L17" s="9">
        <v>14662</v>
      </c>
      <c r="M17" s="10">
        <v>121.23</v>
      </c>
    </row>
    <row r="18" spans="1:13" ht="15.75" customHeight="1">
      <c r="A18" s="2" t="s">
        <v>24</v>
      </c>
      <c r="B18" s="2"/>
      <c r="C18" s="2"/>
      <c r="D18" s="2"/>
      <c r="E18" s="2"/>
      <c r="F18" s="2"/>
      <c r="G18" s="2"/>
      <c r="H18" s="8" t="s">
        <v>11</v>
      </c>
      <c r="I18" s="9">
        <v>33293</v>
      </c>
      <c r="J18" s="9">
        <f>SUM(K18,L18)</f>
        <v>86075</v>
      </c>
      <c r="K18" s="9">
        <v>41375</v>
      </c>
      <c r="L18" s="9">
        <v>44700</v>
      </c>
      <c r="M18" s="10">
        <v>49.23</v>
      </c>
    </row>
    <row r="19" spans="1:13" ht="15.75" customHeight="1">
      <c r="A19" s="23" t="s">
        <v>25</v>
      </c>
      <c r="B19" s="23"/>
      <c r="C19" s="23"/>
      <c r="D19" s="23"/>
      <c r="E19" s="23"/>
      <c r="F19" s="23"/>
      <c r="G19" s="2"/>
      <c r="H19" s="8" t="s">
        <v>12</v>
      </c>
      <c r="I19" s="9">
        <v>8679</v>
      </c>
      <c r="J19" s="9">
        <f t="shared" si="0"/>
        <v>21007</v>
      </c>
      <c r="K19" s="9">
        <v>10751</v>
      </c>
      <c r="L19" s="9">
        <v>10256</v>
      </c>
      <c r="M19" s="10">
        <v>12.99</v>
      </c>
    </row>
    <row r="20" spans="1:13" ht="15.75" customHeight="1">
      <c r="A20" s="12" t="s">
        <v>26</v>
      </c>
      <c r="B20" s="2"/>
      <c r="C20" s="2"/>
      <c r="D20" s="2"/>
      <c r="E20" s="2"/>
      <c r="F20" s="2"/>
      <c r="G20" s="2"/>
      <c r="H20" s="8" t="s">
        <v>13</v>
      </c>
      <c r="I20" s="9">
        <v>5557</v>
      </c>
      <c r="J20" s="9">
        <f t="shared" si="0"/>
        <v>15381</v>
      </c>
      <c r="K20" s="9">
        <v>7337</v>
      </c>
      <c r="L20" s="9">
        <v>8044</v>
      </c>
      <c r="M20" s="10">
        <v>49.09</v>
      </c>
    </row>
    <row r="21" spans="1:13" ht="15.75" customHeight="1">
      <c r="A21" s="2" t="s">
        <v>27</v>
      </c>
      <c r="G21" s="2"/>
      <c r="H21" s="8" t="s">
        <v>14</v>
      </c>
      <c r="I21" s="9">
        <v>8475</v>
      </c>
      <c r="J21" s="9">
        <f t="shared" si="0"/>
        <v>23611</v>
      </c>
      <c r="K21" s="9">
        <v>11566</v>
      </c>
      <c r="L21" s="9">
        <v>12045</v>
      </c>
      <c r="M21" s="10">
        <v>3.72</v>
      </c>
    </row>
    <row r="22" spans="1:7" ht="15.75" customHeight="1">
      <c r="A22" s="2" t="s">
        <v>21</v>
      </c>
      <c r="B22" s="2"/>
      <c r="C22" s="2"/>
      <c r="D22" s="2"/>
      <c r="E22" s="2"/>
      <c r="F22" s="2"/>
      <c r="G22" s="2"/>
    </row>
    <row r="23" ht="15.75" customHeight="1"/>
    <row r="30" ht="14.25">
      <c r="C30" s="3" t="s">
        <v>1</v>
      </c>
    </row>
  </sheetData>
  <sheetProtection/>
  <mergeCells count="11">
    <mergeCell ref="J12:L12"/>
    <mergeCell ref="I10:J10"/>
    <mergeCell ref="H12:H13"/>
    <mergeCell ref="A2:E2"/>
    <mergeCell ref="B5:E5"/>
    <mergeCell ref="A19:F19"/>
    <mergeCell ref="I12:I13"/>
    <mergeCell ref="H2:M2"/>
    <mergeCell ref="L8:M8"/>
    <mergeCell ref="I6:J6"/>
    <mergeCell ref="I8:J8"/>
  </mergeCells>
  <printOptions/>
  <pageMargins left="0.31496062992125984" right="0.1968503937007874" top="0.984251968503937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 </cp:lastModifiedBy>
  <cp:lastPrinted>2004-03-01T05:14:54Z</cp:lastPrinted>
  <dcterms:created xsi:type="dcterms:W3CDTF">1998-10-02T01:26:21Z</dcterms:created>
  <dcterms:modified xsi:type="dcterms:W3CDTF">2005-02-16T02:40:25Z</dcterms:modified>
  <cp:category/>
  <cp:version/>
  <cp:contentType/>
  <cp:contentStatus/>
</cp:coreProperties>
</file>