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94" sheetId="1" r:id="rId1"/>
  </sheets>
  <externalReferences>
    <externalReference r:id="rId4"/>
  </externalReferences>
  <definedNames>
    <definedName name="_xlnm.Print_Area" localSheetId="0">'94'!$A$1:$H$29</definedName>
  </definedNames>
  <calcPr fullCalcOnLoad="1"/>
</workbook>
</file>

<file path=xl/sharedStrings.xml><?xml version="1.0" encoding="utf-8"?>
<sst xmlns="http://schemas.openxmlformats.org/spreadsheetml/2006/main" count="31" uniqueCount="31">
  <si>
    <t>年　　度</t>
  </si>
  <si>
    <t>貸 出 冊 数</t>
  </si>
  <si>
    <t>貸 出 者 数</t>
  </si>
  <si>
    <t>総利用者数</t>
  </si>
  <si>
    <t>児　童　書</t>
  </si>
  <si>
    <t>参 考 図 書</t>
  </si>
  <si>
    <t>郷 土 資 料</t>
  </si>
  <si>
    <t>合　計(冊)</t>
  </si>
  <si>
    <t>総記</t>
  </si>
  <si>
    <t>哲学・宗教</t>
  </si>
  <si>
    <t>歴史・地理</t>
  </si>
  <si>
    <t>社会科学</t>
  </si>
  <si>
    <t>自然科学</t>
  </si>
  <si>
    <t>技術・工学・工業</t>
  </si>
  <si>
    <t>産業</t>
  </si>
  <si>
    <t>芸術</t>
  </si>
  <si>
    <t>言語</t>
  </si>
  <si>
    <t>文学</t>
  </si>
  <si>
    <t>絵本</t>
  </si>
  <si>
    <t>紙芝居</t>
  </si>
  <si>
    <t>合計</t>
  </si>
  <si>
    <t>　　(注)ＡＶ資料は蔵書冊数には含まず。</t>
  </si>
  <si>
    <t>区　　分</t>
  </si>
  <si>
    <t>一　般　書</t>
  </si>
  <si>
    <t>　その２　蔵書冊数　　　　　　　　　　　　　　　　　　　　　　　　　　　</t>
  </si>
  <si>
    <t>その１　利用状況</t>
  </si>
  <si>
    <t>　   資料　市民図書館</t>
  </si>
  <si>
    <t>平成20年度</t>
  </si>
  <si>
    <t>(平成26年3月末現在)</t>
  </si>
  <si>
    <t>94.　市　民　図　書　館　の　状　況</t>
  </si>
  <si>
    <t>紙芝居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</si>
</sst>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18" xfId="0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right" vertical="center" wrapText="1"/>
    </xf>
    <xf numFmtId="3" fontId="28" fillId="0" borderId="20" xfId="0" applyNumberFormat="1" applyFont="1" applyBorder="1" applyAlignment="1">
      <alignment horizontal="right" vertical="center" wrapText="1"/>
    </xf>
    <xf numFmtId="0" fontId="27" fillId="0" borderId="21" xfId="0" applyFont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 horizontal="right" vertical="center" wrapText="1"/>
    </xf>
    <xf numFmtId="3" fontId="27" fillId="0" borderId="23" xfId="0" applyNumberFormat="1" applyFont="1" applyFill="1" applyBorder="1" applyAlignment="1">
      <alignment horizontal="right" vertical="center" wrapText="1"/>
    </xf>
    <xf numFmtId="179" fontId="27" fillId="0" borderId="19" xfId="49" applyNumberFormat="1" applyFont="1" applyFill="1" applyBorder="1" applyAlignment="1">
      <alignment horizontal="right" vertical="center"/>
    </xf>
    <xf numFmtId="179" fontId="27" fillId="0" borderId="20" xfId="49" applyNumberFormat="1" applyFont="1" applyFill="1" applyBorder="1" applyAlignment="1">
      <alignment horizontal="right" vertical="center"/>
    </xf>
    <xf numFmtId="179" fontId="27" fillId="0" borderId="24" xfId="49" applyNumberFormat="1" applyFont="1" applyFill="1" applyBorder="1" applyAlignment="1">
      <alignment horizontal="right" vertical="center"/>
    </xf>
    <xf numFmtId="179" fontId="27" fillId="0" borderId="25" xfId="49" applyNumberFormat="1" applyFont="1" applyFill="1" applyBorder="1" applyAlignment="1">
      <alignment horizontal="right" vertical="center"/>
    </xf>
    <xf numFmtId="179" fontId="27" fillId="0" borderId="26" xfId="49" applyNumberFormat="1" applyFont="1" applyFill="1" applyBorder="1" applyAlignment="1">
      <alignment horizontal="right" vertical="center"/>
    </xf>
    <xf numFmtId="179" fontId="27" fillId="0" borderId="27" xfId="49" applyNumberFormat="1" applyFont="1" applyFill="1" applyBorder="1" applyAlignment="1">
      <alignment horizontal="right" vertical="center"/>
    </xf>
    <xf numFmtId="179" fontId="27" fillId="0" borderId="28" xfId="49" applyNumberFormat="1" applyFont="1" applyFill="1" applyBorder="1" applyAlignment="1">
      <alignment horizontal="right" vertical="center"/>
    </xf>
    <xf numFmtId="179" fontId="27" fillId="0" borderId="29" xfId="49" applyNumberFormat="1" applyFont="1" applyFill="1" applyBorder="1" applyAlignment="1">
      <alignment horizontal="right" vertical="center"/>
    </xf>
    <xf numFmtId="179" fontId="27" fillId="0" borderId="22" xfId="49" applyNumberFormat="1" applyFont="1" applyFill="1" applyBorder="1" applyAlignment="1">
      <alignment horizontal="right" vertical="center"/>
    </xf>
    <xf numFmtId="179" fontId="27" fillId="0" borderId="23" xfId="49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distributed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distributed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distributed" vertical="center" wrapText="1"/>
    </xf>
    <xf numFmtId="0" fontId="28" fillId="0" borderId="39" xfId="0" applyFont="1" applyFill="1" applyBorder="1" applyAlignment="1">
      <alignment horizontal="distributed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distributed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distributed" vertical="center" wrapText="1"/>
    </xf>
    <xf numFmtId="0" fontId="28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7196\AppData\Local\Microsoft\Windows\Temporary%20Internet%20Files\Content.IE5\DHBR5VBD\2014&#24180;3&#26376;31&#26085;&#34101;&#26360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蔵書統計H260331迄"/>
      <sheetName val="Sheet1"/>
      <sheetName val="Sheet2"/>
      <sheetName val="Sheet3"/>
      <sheetName val="Sheet4"/>
      <sheetName val="一旦"/>
      <sheetName val="市議会報告用様式"/>
    </sheetNames>
    <sheetDataSet>
      <sheetData sheetId="3">
        <row r="275">
          <cell r="O275">
            <v>11771</v>
          </cell>
          <cell r="P275">
            <v>2380</v>
          </cell>
          <cell r="Q275">
            <v>1441</v>
          </cell>
          <cell r="R275">
            <v>487</v>
          </cell>
          <cell r="S275">
            <v>0</v>
          </cell>
        </row>
        <row r="276">
          <cell r="O276">
            <v>15315</v>
          </cell>
          <cell r="P276">
            <v>2226</v>
          </cell>
          <cell r="Q276">
            <v>371</v>
          </cell>
          <cell r="R276">
            <v>366</v>
          </cell>
          <cell r="S276">
            <v>0</v>
          </cell>
        </row>
        <row r="277">
          <cell r="O277">
            <v>32796</v>
          </cell>
          <cell r="P277">
            <v>12205</v>
          </cell>
          <cell r="Q277">
            <v>2001</v>
          </cell>
          <cell r="R277">
            <v>3357</v>
          </cell>
          <cell r="S277">
            <v>0</v>
          </cell>
        </row>
        <row r="278">
          <cell r="O278">
            <v>55299</v>
          </cell>
          <cell r="P278">
            <v>9184</v>
          </cell>
          <cell r="Q278">
            <v>3255</v>
          </cell>
          <cell r="R278">
            <v>1869</v>
          </cell>
          <cell r="S278">
            <v>0</v>
          </cell>
        </row>
        <row r="279">
          <cell r="O279">
            <v>25689</v>
          </cell>
          <cell r="P279">
            <v>17538</v>
          </cell>
          <cell r="Q279">
            <v>1753</v>
          </cell>
          <cell r="R279">
            <v>432</v>
          </cell>
          <cell r="S279">
            <v>0</v>
          </cell>
        </row>
        <row r="280">
          <cell r="O280">
            <v>36625</v>
          </cell>
          <cell r="P280">
            <v>5938</v>
          </cell>
          <cell r="Q280">
            <v>1052</v>
          </cell>
          <cell r="R280">
            <v>590</v>
          </cell>
          <cell r="S280">
            <v>0</v>
          </cell>
        </row>
        <row r="281">
          <cell r="O281">
            <v>12301</v>
          </cell>
          <cell r="P281">
            <v>3542</v>
          </cell>
          <cell r="Q281">
            <v>774</v>
          </cell>
          <cell r="R281">
            <v>465</v>
          </cell>
          <cell r="S281">
            <v>0</v>
          </cell>
        </row>
        <row r="282">
          <cell r="O282">
            <v>40391</v>
          </cell>
          <cell r="P282">
            <v>8992</v>
          </cell>
          <cell r="Q282">
            <v>1475</v>
          </cell>
          <cell r="R282">
            <v>947</v>
          </cell>
          <cell r="S282">
            <v>0</v>
          </cell>
        </row>
        <row r="283">
          <cell r="O283">
            <v>6244</v>
          </cell>
          <cell r="P283">
            <v>3702</v>
          </cell>
          <cell r="Q283">
            <v>1348</v>
          </cell>
          <cell r="R283">
            <v>132</v>
          </cell>
          <cell r="S283">
            <v>0</v>
          </cell>
        </row>
        <row r="284">
          <cell r="O284">
            <v>190181</v>
          </cell>
          <cell r="P284">
            <v>92605</v>
          </cell>
          <cell r="Q284">
            <v>902</v>
          </cell>
          <cell r="R284">
            <v>2062</v>
          </cell>
          <cell r="S284">
            <v>0</v>
          </cell>
        </row>
        <row r="285">
          <cell r="O285">
            <v>43</v>
          </cell>
          <cell r="P285">
            <v>61180</v>
          </cell>
          <cell r="Q285">
            <v>0</v>
          </cell>
          <cell r="R285">
            <v>133</v>
          </cell>
          <cell r="S285">
            <v>0</v>
          </cell>
        </row>
        <row r="286">
          <cell r="O286">
            <v>13</v>
          </cell>
          <cell r="P286">
            <v>65</v>
          </cell>
          <cell r="Q286">
            <v>0</v>
          </cell>
          <cell r="R286">
            <v>5</v>
          </cell>
          <cell r="S286">
            <v>8419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125" style="19" customWidth="1"/>
    <col min="2" max="2" width="18.00390625" style="19" customWidth="1"/>
    <col min="3" max="8" width="15.625" style="19" customWidth="1"/>
    <col min="9" max="16384" width="9.00390625" style="19" customWidth="1"/>
  </cols>
  <sheetData>
    <row r="1" spans="1:7" s="4" customFormat="1" ht="13.5">
      <c r="A1" s="1"/>
      <c r="B1" s="1"/>
      <c r="C1" s="1"/>
      <c r="D1" s="1"/>
      <c r="E1" s="1"/>
      <c r="F1" s="2"/>
      <c r="G1" s="3"/>
    </row>
    <row r="2" spans="1:7" s="9" customFormat="1" ht="18.75" customHeight="1">
      <c r="A2" s="5" t="s">
        <v>29</v>
      </c>
      <c r="B2" s="6"/>
      <c r="C2" s="6"/>
      <c r="D2" s="6"/>
      <c r="E2" s="7"/>
      <c r="F2" s="8"/>
      <c r="G2" s="7"/>
    </row>
    <row r="3" spans="1:7" s="9" customFormat="1" ht="6.75" customHeight="1">
      <c r="A3" s="10"/>
      <c r="B3" s="6"/>
      <c r="C3" s="6"/>
      <c r="D3" s="6"/>
      <c r="E3" s="7"/>
      <c r="F3" s="8"/>
      <c r="G3" s="7"/>
    </row>
    <row r="4" spans="1:7" s="4" customFormat="1" ht="14.25" customHeight="1" thickBot="1">
      <c r="A4" s="11" t="s">
        <v>25</v>
      </c>
      <c r="B4" s="12"/>
      <c r="C4" s="12"/>
      <c r="D4" s="12"/>
      <c r="E4" s="13"/>
      <c r="F4" s="14"/>
      <c r="G4" s="13"/>
    </row>
    <row r="5" spans="1:7" s="4" customFormat="1" ht="15.75" customHeight="1" thickTop="1">
      <c r="A5" s="15" t="s">
        <v>0</v>
      </c>
      <c r="B5" s="16" t="s">
        <v>1</v>
      </c>
      <c r="C5" s="16" t="s">
        <v>2</v>
      </c>
      <c r="D5" s="17" t="s">
        <v>3</v>
      </c>
      <c r="E5" s="22"/>
      <c r="F5" s="22"/>
      <c r="G5" s="18"/>
    </row>
    <row r="6" spans="1:8" ht="23.25" customHeight="1">
      <c r="A6" s="28" t="s">
        <v>27</v>
      </c>
      <c r="B6" s="29">
        <v>825253</v>
      </c>
      <c r="C6" s="29">
        <v>240006</v>
      </c>
      <c r="D6" s="30">
        <v>653416</v>
      </c>
      <c r="E6" s="23"/>
      <c r="F6" s="23"/>
      <c r="G6" s="23"/>
      <c r="H6" s="24"/>
    </row>
    <row r="7" spans="1:8" ht="23.25" customHeight="1">
      <c r="A7" s="28">
        <v>21</v>
      </c>
      <c r="B7" s="29">
        <v>849204</v>
      </c>
      <c r="C7" s="29">
        <v>250738</v>
      </c>
      <c r="D7" s="30">
        <v>651496</v>
      </c>
      <c r="E7" s="23"/>
      <c r="F7" s="23"/>
      <c r="G7" s="23"/>
      <c r="H7" s="24"/>
    </row>
    <row r="8" spans="1:8" ht="23.25" customHeight="1">
      <c r="A8" s="28">
        <v>22</v>
      </c>
      <c r="B8" s="29">
        <v>854254</v>
      </c>
      <c r="C8" s="29">
        <v>253963</v>
      </c>
      <c r="D8" s="30">
        <v>669173</v>
      </c>
      <c r="E8" s="23"/>
      <c r="F8" s="23"/>
      <c r="G8" s="23"/>
      <c r="H8" s="24"/>
    </row>
    <row r="9" spans="1:8" ht="23.25" customHeight="1">
      <c r="A9" s="28">
        <v>23</v>
      </c>
      <c r="B9" s="29">
        <v>872011</v>
      </c>
      <c r="C9" s="29">
        <v>252074</v>
      </c>
      <c r="D9" s="30">
        <v>655729</v>
      </c>
      <c r="E9" s="23"/>
      <c r="F9" s="23"/>
      <c r="G9" s="23"/>
      <c r="H9" s="24"/>
    </row>
    <row r="10" spans="1:8" ht="23.25" customHeight="1">
      <c r="A10" s="28">
        <v>24</v>
      </c>
      <c r="B10" s="29">
        <v>759040</v>
      </c>
      <c r="C10" s="29">
        <v>227251</v>
      </c>
      <c r="D10" s="30">
        <v>587441</v>
      </c>
      <c r="E10" s="23"/>
      <c r="F10" s="23"/>
      <c r="G10" s="23"/>
      <c r="H10" s="24"/>
    </row>
    <row r="11" spans="1:8" ht="23.25" customHeight="1" thickBot="1">
      <c r="A11" s="31">
        <v>25</v>
      </c>
      <c r="B11" s="32">
        <v>1171794</v>
      </c>
      <c r="C11" s="32">
        <v>314874</v>
      </c>
      <c r="D11" s="33">
        <v>1013565</v>
      </c>
      <c r="E11" s="23"/>
      <c r="F11" s="23"/>
      <c r="G11" s="23"/>
      <c r="H11" s="24"/>
    </row>
    <row r="12" spans="1:8" ht="14.25" thickTop="1">
      <c r="A12" s="25" t="s">
        <v>26</v>
      </c>
      <c r="B12" s="26"/>
      <c r="C12" s="26"/>
      <c r="D12" s="26"/>
      <c r="E12" s="24"/>
      <c r="F12" s="24"/>
      <c r="G12" s="24"/>
      <c r="H12" s="24"/>
    </row>
    <row r="13" spans="1:8" s="4" customFormat="1" ht="13.5">
      <c r="A13" s="27"/>
      <c r="B13" s="27"/>
      <c r="C13" s="27"/>
      <c r="D13" s="27"/>
      <c r="E13" s="27"/>
      <c r="F13" s="27"/>
      <c r="G13" s="27"/>
      <c r="H13" s="27"/>
    </row>
    <row r="14" spans="1:8" s="4" customFormat="1" ht="14.25" customHeight="1" thickBot="1">
      <c r="A14" s="44" t="s">
        <v>24</v>
      </c>
      <c r="B14" s="45"/>
      <c r="C14" s="45"/>
      <c r="D14" s="45"/>
      <c r="E14" s="45"/>
      <c r="F14" s="45"/>
      <c r="G14" s="45"/>
      <c r="H14" s="46" t="s">
        <v>28</v>
      </c>
    </row>
    <row r="15" spans="1:8" s="4" customFormat="1" ht="38.25" customHeight="1" thickTop="1">
      <c r="A15" s="47" t="s">
        <v>22</v>
      </c>
      <c r="B15" s="48"/>
      <c r="C15" s="49" t="s">
        <v>23</v>
      </c>
      <c r="D15" s="49" t="s">
        <v>4</v>
      </c>
      <c r="E15" s="49" t="s">
        <v>5</v>
      </c>
      <c r="F15" s="49" t="s">
        <v>6</v>
      </c>
      <c r="G15" s="50" t="s">
        <v>30</v>
      </c>
      <c r="H15" s="51" t="s">
        <v>7</v>
      </c>
    </row>
    <row r="16" spans="1:9" ht="20.25" customHeight="1">
      <c r="A16" s="52">
        <v>0</v>
      </c>
      <c r="B16" s="53" t="s">
        <v>8</v>
      </c>
      <c r="C16" s="34">
        <f>'[1]Sheet3'!$O$275</f>
        <v>11771</v>
      </c>
      <c r="D16" s="34">
        <f>'[1]Sheet3'!$P$275</f>
        <v>2380</v>
      </c>
      <c r="E16" s="34">
        <f>'[1]Sheet3'!$Q$275</f>
        <v>1441</v>
      </c>
      <c r="F16" s="34">
        <f>'[1]Sheet3'!$R$275</f>
        <v>487</v>
      </c>
      <c r="G16" s="34">
        <f>'[1]Sheet3'!$S$275</f>
        <v>0</v>
      </c>
      <c r="H16" s="35">
        <f>SUM(C16:G16)</f>
        <v>16079</v>
      </c>
      <c r="I16" s="20"/>
    </row>
    <row r="17" spans="1:9" ht="20.25" customHeight="1">
      <c r="A17" s="54">
        <v>1</v>
      </c>
      <c r="B17" s="55" t="s">
        <v>9</v>
      </c>
      <c r="C17" s="34">
        <f>'[1]Sheet3'!$O$276</f>
        <v>15315</v>
      </c>
      <c r="D17" s="34">
        <f>'[1]Sheet3'!$P$276</f>
        <v>2226</v>
      </c>
      <c r="E17" s="34">
        <f>'[1]Sheet3'!$Q$276</f>
        <v>371</v>
      </c>
      <c r="F17" s="34">
        <f>'[1]Sheet3'!$R$276</f>
        <v>366</v>
      </c>
      <c r="G17" s="34">
        <f>'[1]Sheet3'!$S$276</f>
        <v>0</v>
      </c>
      <c r="H17" s="35">
        <f aca="true" t="shared" si="0" ref="H17:H27">SUM(C17:G17)</f>
        <v>18278</v>
      </c>
      <c r="I17" s="20"/>
    </row>
    <row r="18" spans="1:9" ht="20.25" customHeight="1">
      <c r="A18" s="54">
        <v>2</v>
      </c>
      <c r="B18" s="55" t="s">
        <v>10</v>
      </c>
      <c r="C18" s="34">
        <f>'[1]Sheet3'!$O$277</f>
        <v>32796</v>
      </c>
      <c r="D18" s="34">
        <f>'[1]Sheet3'!$P$277</f>
        <v>12205</v>
      </c>
      <c r="E18" s="34">
        <f>'[1]Sheet3'!$Q$277</f>
        <v>2001</v>
      </c>
      <c r="F18" s="34">
        <f>'[1]Sheet3'!$R$277</f>
        <v>3357</v>
      </c>
      <c r="G18" s="34">
        <f>'[1]Sheet3'!$S$277</f>
        <v>0</v>
      </c>
      <c r="H18" s="35">
        <f t="shared" si="0"/>
        <v>50359</v>
      </c>
      <c r="I18" s="20"/>
    </row>
    <row r="19" spans="1:9" ht="20.25" customHeight="1">
      <c r="A19" s="54">
        <v>3</v>
      </c>
      <c r="B19" s="55" t="s">
        <v>11</v>
      </c>
      <c r="C19" s="34">
        <f>'[1]Sheet3'!$O$278</f>
        <v>55299</v>
      </c>
      <c r="D19" s="34">
        <f>'[1]Sheet3'!$P$278</f>
        <v>9184</v>
      </c>
      <c r="E19" s="34">
        <f>'[1]Sheet3'!$Q$278</f>
        <v>3255</v>
      </c>
      <c r="F19" s="34">
        <f>'[1]Sheet3'!$R$278</f>
        <v>1869</v>
      </c>
      <c r="G19" s="34">
        <f>'[1]Sheet3'!$S$278</f>
        <v>0</v>
      </c>
      <c r="H19" s="35">
        <f t="shared" si="0"/>
        <v>69607</v>
      </c>
      <c r="I19" s="20"/>
    </row>
    <row r="20" spans="1:9" ht="20.25" customHeight="1">
      <c r="A20" s="54">
        <v>4</v>
      </c>
      <c r="B20" s="55" t="s">
        <v>12</v>
      </c>
      <c r="C20" s="34">
        <f>'[1]Sheet3'!$O$279</f>
        <v>25689</v>
      </c>
      <c r="D20" s="34">
        <f>'[1]Sheet3'!$P$279</f>
        <v>17538</v>
      </c>
      <c r="E20" s="34">
        <f>'[1]Sheet3'!$Q$279</f>
        <v>1753</v>
      </c>
      <c r="F20" s="34">
        <f>'[1]Sheet3'!$R$279</f>
        <v>432</v>
      </c>
      <c r="G20" s="34">
        <f>'[1]Sheet3'!$S$279</f>
        <v>0</v>
      </c>
      <c r="H20" s="35">
        <f t="shared" si="0"/>
        <v>45412</v>
      </c>
      <c r="I20" s="20"/>
    </row>
    <row r="21" spans="1:9" ht="20.25" customHeight="1">
      <c r="A21" s="54">
        <v>5</v>
      </c>
      <c r="B21" s="55" t="s">
        <v>13</v>
      </c>
      <c r="C21" s="34">
        <f>'[1]Sheet3'!$O$280</f>
        <v>36625</v>
      </c>
      <c r="D21" s="34">
        <f>'[1]Sheet3'!$P$280</f>
        <v>5938</v>
      </c>
      <c r="E21" s="34">
        <f>'[1]Sheet3'!$Q$280</f>
        <v>1052</v>
      </c>
      <c r="F21" s="34">
        <f>'[1]Sheet3'!$R$280</f>
        <v>590</v>
      </c>
      <c r="G21" s="34">
        <f>'[1]Sheet3'!$S$280</f>
        <v>0</v>
      </c>
      <c r="H21" s="35">
        <f t="shared" si="0"/>
        <v>44205</v>
      </c>
      <c r="I21" s="20"/>
    </row>
    <row r="22" spans="1:9" ht="20.25" customHeight="1">
      <c r="A22" s="54">
        <v>6</v>
      </c>
      <c r="B22" s="55" t="s">
        <v>14</v>
      </c>
      <c r="C22" s="34">
        <f>'[1]Sheet3'!$O$281</f>
        <v>12301</v>
      </c>
      <c r="D22" s="34">
        <f>'[1]Sheet3'!$P$281</f>
        <v>3542</v>
      </c>
      <c r="E22" s="34">
        <f>'[1]Sheet3'!$Q$281</f>
        <v>774</v>
      </c>
      <c r="F22" s="34">
        <f>'[1]Sheet3'!$R$281</f>
        <v>465</v>
      </c>
      <c r="G22" s="34">
        <f>'[1]Sheet3'!$S$281</f>
        <v>0</v>
      </c>
      <c r="H22" s="35">
        <f t="shared" si="0"/>
        <v>17082</v>
      </c>
      <c r="I22" s="20"/>
    </row>
    <row r="23" spans="1:9" ht="20.25" customHeight="1">
      <c r="A23" s="54">
        <v>7</v>
      </c>
      <c r="B23" s="55" t="s">
        <v>15</v>
      </c>
      <c r="C23" s="34">
        <f>'[1]Sheet3'!$O$282</f>
        <v>40391</v>
      </c>
      <c r="D23" s="34">
        <f>'[1]Sheet3'!$P$282</f>
        <v>8992</v>
      </c>
      <c r="E23" s="34">
        <f>'[1]Sheet3'!$Q$282</f>
        <v>1475</v>
      </c>
      <c r="F23" s="34">
        <f>'[1]Sheet3'!$R$282</f>
        <v>947</v>
      </c>
      <c r="G23" s="34">
        <f>'[1]Sheet3'!$S$282</f>
        <v>0</v>
      </c>
      <c r="H23" s="35">
        <f t="shared" si="0"/>
        <v>51805</v>
      </c>
      <c r="I23" s="20"/>
    </row>
    <row r="24" spans="1:9" ht="20.25" customHeight="1">
      <c r="A24" s="54">
        <v>8</v>
      </c>
      <c r="B24" s="55" t="s">
        <v>16</v>
      </c>
      <c r="C24" s="34">
        <f>'[1]Sheet3'!$O$283</f>
        <v>6244</v>
      </c>
      <c r="D24" s="34">
        <f>'[1]Sheet3'!$P$283</f>
        <v>3702</v>
      </c>
      <c r="E24" s="34">
        <f>'[1]Sheet3'!$Q$283</f>
        <v>1348</v>
      </c>
      <c r="F24" s="34">
        <f>'[1]Sheet3'!$R$283</f>
        <v>132</v>
      </c>
      <c r="G24" s="34">
        <f>'[1]Sheet3'!$S$283</f>
        <v>0</v>
      </c>
      <c r="H24" s="35">
        <f t="shared" si="0"/>
        <v>11426</v>
      </c>
      <c r="I24" s="20"/>
    </row>
    <row r="25" spans="1:9" ht="20.25" customHeight="1">
      <c r="A25" s="56">
        <v>9</v>
      </c>
      <c r="B25" s="57" t="s">
        <v>17</v>
      </c>
      <c r="C25" s="36">
        <f>'[1]Sheet3'!$O$284</f>
        <v>190181</v>
      </c>
      <c r="D25" s="36">
        <f>'[1]Sheet3'!$P$284</f>
        <v>92605</v>
      </c>
      <c r="E25" s="36">
        <f>'[1]Sheet3'!$Q$284</f>
        <v>902</v>
      </c>
      <c r="F25" s="36">
        <f>'[1]Sheet3'!$R$284</f>
        <v>2062</v>
      </c>
      <c r="G25" s="36">
        <f>'[1]Sheet3'!$S$284</f>
        <v>0</v>
      </c>
      <c r="H25" s="37">
        <f t="shared" si="0"/>
        <v>285750</v>
      </c>
      <c r="I25" s="20"/>
    </row>
    <row r="26" spans="1:9" ht="20.25" customHeight="1">
      <c r="A26" s="52"/>
      <c r="B26" s="58" t="s">
        <v>18</v>
      </c>
      <c r="C26" s="38">
        <f>'[1]Sheet3'!$O$285</f>
        <v>43</v>
      </c>
      <c r="D26" s="38">
        <f>'[1]Sheet3'!$P$285</f>
        <v>61180</v>
      </c>
      <c r="E26" s="38">
        <f>'[1]Sheet3'!$Q$285</f>
        <v>0</v>
      </c>
      <c r="F26" s="38">
        <f>'[1]Sheet3'!$R$285</f>
        <v>133</v>
      </c>
      <c r="G26" s="38">
        <f>'[1]Sheet3'!$S$285</f>
        <v>0</v>
      </c>
      <c r="H26" s="39">
        <f t="shared" si="0"/>
        <v>61356</v>
      </c>
      <c r="I26" s="20"/>
    </row>
    <row r="27" spans="1:9" ht="20.25" customHeight="1">
      <c r="A27" s="59"/>
      <c r="B27" s="60" t="s">
        <v>19</v>
      </c>
      <c r="C27" s="40">
        <f>'[1]Sheet3'!$O$286</f>
        <v>13</v>
      </c>
      <c r="D27" s="40">
        <f>'[1]Sheet3'!$P$286</f>
        <v>65</v>
      </c>
      <c r="E27" s="40">
        <f>'[1]Sheet3'!$Q$286</f>
        <v>0</v>
      </c>
      <c r="F27" s="40">
        <f>'[1]Sheet3'!$R$286</f>
        <v>5</v>
      </c>
      <c r="G27" s="40">
        <f>'[1]Sheet3'!$S$286</f>
        <v>8419</v>
      </c>
      <c r="H27" s="41">
        <f t="shared" si="0"/>
        <v>8502</v>
      </c>
      <c r="I27" s="20"/>
    </row>
    <row r="28" spans="1:9" ht="20.25" customHeight="1" thickBot="1">
      <c r="A28" s="61"/>
      <c r="B28" s="62" t="s">
        <v>20</v>
      </c>
      <c r="C28" s="42">
        <f aca="true" t="shared" si="1" ref="C28:H28">SUM(C16:C27)</f>
        <v>426668</v>
      </c>
      <c r="D28" s="42">
        <f t="shared" si="1"/>
        <v>219557</v>
      </c>
      <c r="E28" s="42">
        <f t="shared" si="1"/>
        <v>14372</v>
      </c>
      <c r="F28" s="42">
        <f t="shared" si="1"/>
        <v>10845</v>
      </c>
      <c r="G28" s="42">
        <f t="shared" si="1"/>
        <v>8419</v>
      </c>
      <c r="H28" s="43">
        <f t="shared" si="1"/>
        <v>679861</v>
      </c>
      <c r="I28" s="20"/>
    </row>
    <row r="29" spans="1:8" s="21" customFormat="1" ht="12.75" thickTop="1">
      <c r="A29" s="63" t="s">
        <v>21</v>
      </c>
      <c r="B29" s="63"/>
      <c r="C29" s="63"/>
      <c r="D29" s="63"/>
      <c r="E29" s="63"/>
      <c r="F29" s="63"/>
      <c r="G29" s="63"/>
      <c r="H29" s="63"/>
    </row>
    <row r="30" spans="3:8" ht="13.5">
      <c r="C30" s="20"/>
      <c r="D30" s="20"/>
      <c r="E30" s="20"/>
      <c r="F30" s="20"/>
      <c r="G30" s="20"/>
      <c r="H30" s="20"/>
    </row>
    <row r="31" spans="3:8" ht="13.5">
      <c r="C31" s="20"/>
      <c r="D31" s="20"/>
      <c r="E31" s="20"/>
      <c r="F31" s="20"/>
      <c r="G31" s="20"/>
      <c r="H31" s="20"/>
    </row>
  </sheetData>
  <sheetProtection/>
  <mergeCells count="2">
    <mergeCell ref="A15:B15"/>
    <mergeCell ref="E5:F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2015-01-06T02:34:11Z</cp:lastPrinted>
  <dcterms:created xsi:type="dcterms:W3CDTF">2003-05-06T07:39:41Z</dcterms:created>
  <dcterms:modified xsi:type="dcterms:W3CDTF">2015-03-17T04:53:04Z</dcterms:modified>
  <cp:category/>
  <cp:version/>
  <cp:contentType/>
  <cp:contentStatus/>
</cp:coreProperties>
</file>