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25" windowHeight="3960" activeTab="0"/>
  </bookViews>
  <sheets>
    <sheet name="143" sheetId="1" r:id="rId1"/>
  </sheets>
  <definedNames>
    <definedName name="_xlnm.Print_Area" localSheetId="0">'143'!$A$1:$J$62</definedName>
  </definedNames>
  <calcPr fullCalcOnLoad="1"/>
</workbook>
</file>

<file path=xl/sharedStrings.xml><?xml version="1.0" encoding="utf-8"?>
<sst xmlns="http://schemas.openxmlformats.org/spreadsheetml/2006/main" count="132" uniqueCount="119">
  <si>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</si>
  <si>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</si>
  <si>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</si>
  <si>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</si>
  <si>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</si>
  <si>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</si>
  <si>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</si>
  <si>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</si>
  <si>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</si>
  <si>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</si>
  <si>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</si>
  <si>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</si>
  <si>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</si>
  <si>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</si>
  <si>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</si>
  <si>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</si>
  <si>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</si>
  <si>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</si>
  <si>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</si>
  <si>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</si>
  <si>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</si>
  <si>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</si>
  <si>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</si>
  <si>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</si>
  <si>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</si>
  <si>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</si>
  <si>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</si>
  <si>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</si>
  <si>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</si>
  <si>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</si>
  <si>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</si>
  <si>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</si>
  <si>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</si>
  <si>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</si>
  <si>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</si>
  <si>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</si>
  <si>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</si>
  <si>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</si>
  <si>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</si>
  <si>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</si>
  <si>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</si>
  <si>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</si>
  <si>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</si>
  <si>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</si>
  <si>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</si>
  <si>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</si>
  <si>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</si>
  <si>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</si>
  <si>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</si>
  <si>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</si>
  <si>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資料　大分市選挙管理委員会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</si>
  <si>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</si>
  <si>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</si>
  <si>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</si>
  <si>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</si>
  <si>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</si>
  <si>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</si>
  <si>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</si>
  <si>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</si>
  <si>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</si>
  <si>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</si>
  <si>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</si>
  <si>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</si>
  <si>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</si>
  <si>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</si>
  <si>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</si>
  <si>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</si>
  <si>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</si>
  <si>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</si>
  <si>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</si>
  <si>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</si>
  <si>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</si>
  <si>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</si>
  <si>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</si>
  <si>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</si>
  <si>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</si>
  <si>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横瀬第1</t>
  </si>
  <si>
    <t>横瀬第2</t>
  </si>
  <si>
    <t>賀来</t>
  </si>
  <si>
    <t>東院</t>
  </si>
  <si>
    <t>総合計</t>
  </si>
  <si>
    <t>南大分第2</t>
  </si>
  <si>
    <t>南大分第3</t>
  </si>
  <si>
    <t>南大分第6</t>
  </si>
  <si>
    <t>19. 選挙及び市職員数等</t>
  </si>
  <si>
    <t>野津原</t>
  </si>
  <si>
    <t>佐賀関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</si>
  <si>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</si>
  <si>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</si>
  <si>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</si>
  <si>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</si>
  <si>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</si>
  <si>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</si>
  <si>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</si>
  <si>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</si>
  <si>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</si>
  <si>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</si>
  <si>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</si>
  <si>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野津原第1</t>
  </si>
  <si>
    <t>野津原第2</t>
  </si>
  <si>
    <t>野津原第3</t>
  </si>
  <si>
    <t>野津原第4</t>
  </si>
  <si>
    <t>野津原第6</t>
  </si>
  <si>
    <t>野津原第7</t>
  </si>
  <si>
    <t>野津原第8</t>
  </si>
  <si>
    <t>大分</t>
  </si>
  <si>
    <t>野津原第5</t>
  </si>
  <si>
    <t>大南</t>
  </si>
  <si>
    <t>稙田</t>
  </si>
  <si>
    <t>南大分第1</t>
  </si>
  <si>
    <t>南大分第4</t>
  </si>
  <si>
    <t>南大分第5</t>
  </si>
  <si>
    <t>下郡</t>
  </si>
  <si>
    <t>大在</t>
  </si>
  <si>
    <t>坂ノ市</t>
  </si>
  <si>
    <t>鶴崎</t>
  </si>
  <si>
    <t>(平成25年12月2日現在)</t>
  </si>
  <si>
    <t>木ノ上</t>
  </si>
  <si>
    <t>　142. 選挙人名簿登録者数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</si>
</sst>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8" fontId="3" fillId="0" borderId="15" xfId="48" applyFont="1" applyFill="1" applyBorder="1" applyAlignment="1">
      <alignment horizontal="distributed" vertical="center" wrapText="1"/>
    </xf>
    <xf numFmtId="38" fontId="3" fillId="0" borderId="16" xfId="48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distributed" vertical="distributed" wrapText="1"/>
    </xf>
    <xf numFmtId="38" fontId="6" fillId="0" borderId="19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/>
    </xf>
    <xf numFmtId="38" fontId="3" fillId="0" borderId="21" xfId="48" applyFont="1" applyFill="1" applyBorder="1" applyAlignment="1">
      <alignment horizontal="distributed" vertical="center" wrapText="1"/>
    </xf>
    <xf numFmtId="38" fontId="6" fillId="0" borderId="0" xfId="48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38" fontId="3" fillId="0" borderId="22" xfId="48" applyFont="1" applyFill="1" applyBorder="1" applyAlignment="1">
      <alignment horizontal="distributed" vertical="distributed" wrapText="1"/>
    </xf>
    <xf numFmtId="38" fontId="6" fillId="0" borderId="23" xfId="48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/>
    </xf>
    <xf numFmtId="38" fontId="3" fillId="0" borderId="22" xfId="48" applyFont="1" applyFill="1" applyBorder="1" applyAlignment="1">
      <alignment horizontal="distributed" vertical="center" wrapText="1"/>
    </xf>
    <xf numFmtId="38" fontId="3" fillId="0" borderId="12" xfId="48" applyFont="1" applyFill="1" applyBorder="1" applyAlignment="1">
      <alignment horizontal="distributed" vertical="center" wrapText="1"/>
    </xf>
    <xf numFmtId="38" fontId="6" fillId="0" borderId="24" xfId="48" applyFont="1" applyFill="1" applyBorder="1" applyAlignment="1">
      <alignment horizontal="right" vertical="center" wrapText="1"/>
    </xf>
    <xf numFmtId="38" fontId="6" fillId="0" borderId="25" xfId="48" applyFont="1" applyFill="1" applyBorder="1" applyAlignment="1">
      <alignment horizontal="right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26" xfId="48" applyFont="1" applyFill="1" applyBorder="1" applyAlignment="1">
      <alignment horizontal="distributed" vertical="center" wrapText="1"/>
    </xf>
    <xf numFmtId="38" fontId="6" fillId="0" borderId="27" xfId="48" applyFont="1" applyFill="1" applyBorder="1" applyAlignment="1">
      <alignment horizontal="right" vertical="center" wrapText="1"/>
    </xf>
    <xf numFmtId="38" fontId="6" fillId="0" borderId="28" xfId="48" applyFont="1" applyFill="1" applyBorder="1" applyAlignment="1">
      <alignment horizontal="right" vertical="center" wrapText="1"/>
    </xf>
    <xf numFmtId="38" fontId="6" fillId="0" borderId="20" xfId="0" applyNumberFormat="1" applyFont="1" applyFill="1" applyBorder="1" applyAlignment="1">
      <alignment/>
    </xf>
    <xf numFmtId="38" fontId="6" fillId="0" borderId="27" xfId="48" applyFont="1" applyFill="1" applyBorder="1" applyAlignment="1">
      <alignment vertical="center"/>
    </xf>
    <xf numFmtId="38" fontId="6" fillId="0" borderId="28" xfId="48" applyFont="1" applyFill="1" applyBorder="1" applyAlignment="1">
      <alignment vertical="center"/>
    </xf>
    <xf numFmtId="38" fontId="6" fillId="0" borderId="28" xfId="0" applyNumberFormat="1" applyFont="1" applyFill="1" applyBorder="1" applyAlignment="1">
      <alignment/>
    </xf>
    <xf numFmtId="38" fontId="6" fillId="0" borderId="19" xfId="48" applyFont="1" applyFill="1" applyBorder="1" applyAlignment="1">
      <alignment horizontal="right" vertical="center" wrapText="1"/>
    </xf>
    <xf numFmtId="38" fontId="6" fillId="0" borderId="20" xfId="48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/>
    </xf>
    <xf numFmtId="38" fontId="3" fillId="0" borderId="12" xfId="48" applyFont="1" applyFill="1" applyBorder="1" applyAlignment="1">
      <alignment horizontal="distributed" vertical="distributed" wrapText="1"/>
    </xf>
    <xf numFmtId="38" fontId="6" fillId="0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8" fontId="6" fillId="0" borderId="29" xfId="48" applyFont="1" applyFill="1" applyBorder="1" applyAlignment="1">
      <alignment horizontal="right" vertical="center" wrapText="1"/>
    </xf>
    <xf numFmtId="38" fontId="6" fillId="0" borderId="23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horizontal="right" vertical="center" wrapText="1"/>
    </xf>
    <xf numFmtId="38" fontId="6" fillId="0" borderId="12" xfId="48" applyFont="1" applyFill="1" applyBorder="1" applyAlignment="1">
      <alignment horizontal="right" vertical="center" wrapText="1"/>
    </xf>
    <xf numFmtId="38" fontId="6" fillId="0" borderId="30" xfId="48" applyFont="1" applyFill="1" applyBorder="1" applyAlignment="1">
      <alignment horizontal="right" vertical="center" wrapText="1"/>
    </xf>
    <xf numFmtId="38" fontId="6" fillId="0" borderId="31" xfId="48" applyFont="1" applyFill="1" applyBorder="1" applyAlignment="1">
      <alignment horizontal="right" vertical="center" wrapText="1"/>
    </xf>
    <xf numFmtId="38" fontId="6" fillId="0" borderId="32" xfId="48" applyFont="1" applyFill="1" applyBorder="1" applyAlignment="1">
      <alignment horizontal="right" vertical="center" wrapText="1"/>
    </xf>
    <xf numFmtId="179" fontId="3" fillId="0" borderId="21" xfId="0" applyNumberFormat="1" applyFont="1" applyFill="1" applyBorder="1" applyAlignment="1">
      <alignment horizontal="center" vertical="distributed" textRotation="255" wrapText="1"/>
    </xf>
    <xf numFmtId="179" fontId="3" fillId="0" borderId="13" xfId="0" applyNumberFormat="1" applyFont="1" applyFill="1" applyBorder="1" applyAlignment="1">
      <alignment horizontal="center" vertical="distributed" textRotation="255" wrapText="1"/>
    </xf>
    <xf numFmtId="179" fontId="3" fillId="0" borderId="21" xfId="48" applyNumberFormat="1" applyFont="1" applyFill="1" applyBorder="1" applyAlignment="1">
      <alignment horizontal="center" vertical="distributed" textRotation="255" wrapText="1"/>
    </xf>
    <xf numFmtId="179" fontId="3" fillId="0" borderId="13" xfId="48" applyNumberFormat="1" applyFont="1" applyFill="1" applyBorder="1" applyAlignment="1">
      <alignment horizontal="center" vertical="distributed" textRotation="255" wrapText="1"/>
    </xf>
    <xf numFmtId="179" fontId="3" fillId="0" borderId="12" xfId="48" applyNumberFormat="1" applyFont="1" applyFill="1" applyBorder="1" applyAlignment="1">
      <alignment horizontal="center" vertical="distributed" textRotation="255" wrapText="1"/>
    </xf>
    <xf numFmtId="179" fontId="3" fillId="0" borderId="18" xfId="48" applyNumberFormat="1" applyFont="1" applyFill="1" applyBorder="1" applyAlignment="1">
      <alignment horizontal="center" vertical="distributed" textRotation="255" wrapText="1"/>
    </xf>
    <xf numFmtId="179" fontId="3" fillId="0" borderId="12" xfId="0" applyNumberFormat="1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46">
      <selection activeCell="A3" sqref="A3"/>
    </sheetView>
  </sheetViews>
  <sheetFormatPr defaultColWidth="9.00390625" defaultRowHeight="13.5"/>
  <cols>
    <col min="1" max="1" width="9.00390625" style="3" customWidth="1"/>
    <col min="2" max="2" width="11.375" style="3" customWidth="1"/>
    <col min="3" max="5" width="9.00390625" style="3" customWidth="1"/>
    <col min="6" max="6" width="9.125" style="3" customWidth="1"/>
    <col min="7" max="7" width="11.375" style="3" customWidth="1"/>
    <col min="8" max="16384" width="9.00390625" style="3" customWidth="1"/>
  </cols>
  <sheetData>
    <row r="1" spans="1:10" ht="19.5" customHeight="1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1" t="s">
        <v>118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thickBot="1">
      <c r="A3" s="2"/>
      <c r="B3" s="2"/>
      <c r="C3" s="2"/>
      <c r="D3" s="2"/>
      <c r="E3" s="2"/>
      <c r="F3" s="2"/>
      <c r="G3" s="2"/>
      <c r="J3" s="4" t="s">
        <v>116</v>
      </c>
    </row>
    <row r="4" spans="1:10" ht="15" customHeight="1" thickTop="1">
      <c r="A4" s="5" t="s">
        <v>0</v>
      </c>
      <c r="B4" s="5" t="s">
        <v>1</v>
      </c>
      <c r="C4" s="6" t="s">
        <v>2</v>
      </c>
      <c r="D4" s="6" t="s">
        <v>3</v>
      </c>
      <c r="E4" s="5" t="s">
        <v>4</v>
      </c>
      <c r="F4" s="5" t="s">
        <v>0</v>
      </c>
      <c r="G4" s="5" t="s">
        <v>1</v>
      </c>
      <c r="H4" s="6" t="s">
        <v>2</v>
      </c>
      <c r="I4" s="6" t="s">
        <v>3</v>
      </c>
      <c r="J4" s="6" t="s">
        <v>4</v>
      </c>
    </row>
    <row r="5" spans="1:10" s="7" customFormat="1" ht="15" customHeight="1">
      <c r="A5" s="54" t="s">
        <v>105</v>
      </c>
      <c r="B5" s="18" t="s">
        <v>5</v>
      </c>
      <c r="C5" s="19">
        <v>2001</v>
      </c>
      <c r="D5" s="20">
        <v>2577</v>
      </c>
      <c r="E5" s="21">
        <v>4578</v>
      </c>
      <c r="F5" s="54" t="s">
        <v>107</v>
      </c>
      <c r="G5" s="22" t="s">
        <v>51</v>
      </c>
      <c r="H5" s="23">
        <v>1793</v>
      </c>
      <c r="I5" s="23">
        <v>2123</v>
      </c>
      <c r="J5" s="24">
        <v>3916</v>
      </c>
    </row>
    <row r="6" spans="1:10" s="7" customFormat="1" ht="15" customHeight="1">
      <c r="A6" s="55"/>
      <c r="B6" s="25" t="s">
        <v>7</v>
      </c>
      <c r="C6" s="26">
        <v>1687</v>
      </c>
      <c r="D6" s="23">
        <v>2001</v>
      </c>
      <c r="E6" s="27">
        <v>3688</v>
      </c>
      <c r="F6" s="55"/>
      <c r="G6" s="28" t="s">
        <v>53</v>
      </c>
      <c r="H6" s="23">
        <v>2769</v>
      </c>
      <c r="I6" s="23">
        <v>3006</v>
      </c>
      <c r="J6" s="24">
        <v>5775</v>
      </c>
    </row>
    <row r="7" spans="1:10" s="7" customFormat="1" ht="15" customHeight="1">
      <c r="A7" s="55"/>
      <c r="B7" s="25" t="s">
        <v>9</v>
      </c>
      <c r="C7" s="26">
        <v>1381</v>
      </c>
      <c r="D7" s="23">
        <v>1540</v>
      </c>
      <c r="E7" s="27">
        <v>2921</v>
      </c>
      <c r="F7" s="55"/>
      <c r="G7" s="28" t="s">
        <v>55</v>
      </c>
      <c r="H7" s="23">
        <v>23</v>
      </c>
      <c r="I7" s="23">
        <v>26</v>
      </c>
      <c r="J7" s="24">
        <v>49</v>
      </c>
    </row>
    <row r="8" spans="1:10" s="7" customFormat="1" ht="15" customHeight="1">
      <c r="A8" s="55"/>
      <c r="B8" s="25" t="s">
        <v>11</v>
      </c>
      <c r="C8" s="26">
        <v>2275</v>
      </c>
      <c r="D8" s="23">
        <v>2878</v>
      </c>
      <c r="E8" s="27">
        <v>5153</v>
      </c>
      <c r="F8" s="55"/>
      <c r="G8" s="28" t="s">
        <v>57</v>
      </c>
      <c r="H8" s="23">
        <v>289</v>
      </c>
      <c r="I8" s="23">
        <v>343</v>
      </c>
      <c r="J8" s="24">
        <v>632</v>
      </c>
    </row>
    <row r="9" spans="1:10" s="7" customFormat="1" ht="15" customHeight="1">
      <c r="A9" s="55"/>
      <c r="B9" s="25" t="s">
        <v>13</v>
      </c>
      <c r="C9" s="26">
        <v>1970</v>
      </c>
      <c r="D9" s="23">
        <v>2476</v>
      </c>
      <c r="E9" s="27">
        <v>4446</v>
      </c>
      <c r="F9" s="55"/>
      <c r="G9" s="28" t="s">
        <v>58</v>
      </c>
      <c r="H9" s="23">
        <v>3429</v>
      </c>
      <c r="I9" s="23">
        <v>3797</v>
      </c>
      <c r="J9" s="24">
        <v>7226</v>
      </c>
    </row>
    <row r="10" spans="1:10" s="7" customFormat="1" ht="15" customHeight="1">
      <c r="A10" s="55"/>
      <c r="B10" s="25" t="s">
        <v>15</v>
      </c>
      <c r="C10" s="26">
        <v>1820</v>
      </c>
      <c r="D10" s="23">
        <v>2081</v>
      </c>
      <c r="E10" s="27">
        <v>3901</v>
      </c>
      <c r="F10" s="55"/>
      <c r="G10" s="28" t="s">
        <v>60</v>
      </c>
      <c r="H10" s="23">
        <v>157</v>
      </c>
      <c r="I10" s="23">
        <v>169</v>
      </c>
      <c r="J10" s="24">
        <v>326</v>
      </c>
    </row>
    <row r="11" spans="1:10" s="7" customFormat="1" ht="15" customHeight="1">
      <c r="A11" s="55"/>
      <c r="B11" s="25" t="s">
        <v>17</v>
      </c>
      <c r="C11" s="26">
        <v>1438</v>
      </c>
      <c r="D11" s="23">
        <v>1760</v>
      </c>
      <c r="E11" s="27">
        <v>3198</v>
      </c>
      <c r="F11" s="55"/>
      <c r="G11" s="28" t="s">
        <v>62</v>
      </c>
      <c r="H11" s="23">
        <v>1563</v>
      </c>
      <c r="I11" s="23">
        <v>1648</v>
      </c>
      <c r="J11" s="24">
        <v>3211</v>
      </c>
    </row>
    <row r="12" spans="1:10" s="7" customFormat="1" ht="15" customHeight="1">
      <c r="A12" s="55"/>
      <c r="B12" s="25" t="s">
        <v>19</v>
      </c>
      <c r="C12" s="26">
        <v>1478</v>
      </c>
      <c r="D12" s="23">
        <v>1667</v>
      </c>
      <c r="E12" s="27">
        <v>3145</v>
      </c>
      <c r="F12" s="55"/>
      <c r="G12" s="28" t="s">
        <v>64</v>
      </c>
      <c r="H12" s="23">
        <v>378</v>
      </c>
      <c r="I12" s="23">
        <v>502</v>
      </c>
      <c r="J12" s="24">
        <v>880</v>
      </c>
    </row>
    <row r="13" spans="1:10" s="7" customFormat="1" ht="15" customHeight="1">
      <c r="A13" s="55"/>
      <c r="B13" s="25" t="s">
        <v>21</v>
      </c>
      <c r="C13" s="26">
        <v>1640</v>
      </c>
      <c r="D13" s="23">
        <v>1976</v>
      </c>
      <c r="E13" s="27">
        <v>3616</v>
      </c>
      <c r="F13" s="55"/>
      <c r="G13" s="28" t="s">
        <v>66</v>
      </c>
      <c r="H13" s="23">
        <v>111</v>
      </c>
      <c r="I13" s="23">
        <v>140</v>
      </c>
      <c r="J13" s="24">
        <v>251</v>
      </c>
    </row>
    <row r="14" spans="1:10" s="7" customFormat="1" ht="15" customHeight="1">
      <c r="A14" s="55"/>
      <c r="B14" s="25" t="s">
        <v>23</v>
      </c>
      <c r="C14" s="26">
        <v>1833</v>
      </c>
      <c r="D14" s="23">
        <v>2190</v>
      </c>
      <c r="E14" s="27">
        <v>4023</v>
      </c>
      <c r="F14" s="55"/>
      <c r="G14" s="29" t="s">
        <v>68</v>
      </c>
      <c r="H14" s="23">
        <v>25</v>
      </c>
      <c r="I14" s="23">
        <v>34</v>
      </c>
      <c r="J14" s="24">
        <v>59</v>
      </c>
    </row>
    <row r="15" spans="1:10" s="7" customFormat="1" ht="15" customHeight="1">
      <c r="A15" s="55"/>
      <c r="B15" s="25" t="s">
        <v>25</v>
      </c>
      <c r="C15" s="26">
        <v>3105</v>
      </c>
      <c r="D15" s="23">
        <v>3551</v>
      </c>
      <c r="E15" s="27">
        <v>6656</v>
      </c>
      <c r="F15" s="55"/>
      <c r="G15" s="8" t="s">
        <v>4</v>
      </c>
      <c r="H15" s="30">
        <f>SUM(H5:H14)</f>
        <v>10537</v>
      </c>
      <c r="I15" s="31">
        <f>SUM(I5:I14)</f>
        <v>11788</v>
      </c>
      <c r="J15" s="31">
        <f>SUM(J5:J14)</f>
        <v>22325</v>
      </c>
    </row>
    <row r="16" spans="1:10" s="7" customFormat="1" ht="15" customHeight="1">
      <c r="A16" s="55"/>
      <c r="B16" s="25" t="s">
        <v>27</v>
      </c>
      <c r="C16" s="26">
        <v>2032</v>
      </c>
      <c r="D16" s="23">
        <v>2499</v>
      </c>
      <c r="E16" s="27">
        <v>4531</v>
      </c>
      <c r="F16" s="54" t="s">
        <v>108</v>
      </c>
      <c r="G16" s="32" t="s">
        <v>69</v>
      </c>
      <c r="H16" s="23">
        <v>2759</v>
      </c>
      <c r="I16" s="23">
        <v>2817</v>
      </c>
      <c r="J16" s="24">
        <v>5576</v>
      </c>
    </row>
    <row r="17" spans="1:10" s="7" customFormat="1" ht="15" customHeight="1">
      <c r="A17" s="55"/>
      <c r="B17" s="25" t="s">
        <v>28</v>
      </c>
      <c r="C17" s="26">
        <v>1764</v>
      </c>
      <c r="D17" s="23">
        <v>2050</v>
      </c>
      <c r="E17" s="27">
        <v>3814</v>
      </c>
      <c r="F17" s="55"/>
      <c r="G17" s="28" t="s">
        <v>70</v>
      </c>
      <c r="H17" s="23">
        <v>2504</v>
      </c>
      <c r="I17" s="23">
        <v>2965</v>
      </c>
      <c r="J17" s="24">
        <v>5469</v>
      </c>
    </row>
    <row r="18" spans="1:10" s="7" customFormat="1" ht="15" customHeight="1">
      <c r="A18" s="55"/>
      <c r="B18" s="25" t="s">
        <v>30</v>
      </c>
      <c r="C18" s="26">
        <v>267</v>
      </c>
      <c r="D18" s="23">
        <v>352</v>
      </c>
      <c r="E18" s="27">
        <v>619</v>
      </c>
      <c r="F18" s="55"/>
      <c r="G18" s="28" t="s">
        <v>71</v>
      </c>
      <c r="H18" s="23">
        <v>3943</v>
      </c>
      <c r="I18" s="23">
        <v>4357</v>
      </c>
      <c r="J18" s="24">
        <v>8300</v>
      </c>
    </row>
    <row r="19" spans="1:10" s="7" customFormat="1" ht="15" customHeight="1">
      <c r="A19" s="55"/>
      <c r="B19" s="25" t="s">
        <v>32</v>
      </c>
      <c r="C19" s="26">
        <v>3380</v>
      </c>
      <c r="D19" s="23">
        <v>3822</v>
      </c>
      <c r="E19" s="27">
        <v>7202</v>
      </c>
      <c r="F19" s="55"/>
      <c r="G19" s="28" t="s">
        <v>72</v>
      </c>
      <c r="H19" s="23">
        <v>3745</v>
      </c>
      <c r="I19" s="23">
        <v>4373</v>
      </c>
      <c r="J19" s="24">
        <v>8118</v>
      </c>
    </row>
    <row r="20" spans="1:10" s="7" customFormat="1" ht="15" customHeight="1">
      <c r="A20" s="55"/>
      <c r="B20" s="25" t="s">
        <v>34</v>
      </c>
      <c r="C20" s="26">
        <v>1285</v>
      </c>
      <c r="D20" s="23">
        <v>1547</v>
      </c>
      <c r="E20" s="27">
        <v>2832</v>
      </c>
      <c r="F20" s="55"/>
      <c r="G20" s="28" t="s">
        <v>73</v>
      </c>
      <c r="H20" s="23">
        <v>2963</v>
      </c>
      <c r="I20" s="23">
        <v>3368</v>
      </c>
      <c r="J20" s="24">
        <v>6331</v>
      </c>
    </row>
    <row r="21" spans="1:10" s="7" customFormat="1" ht="15" customHeight="1">
      <c r="A21" s="55"/>
      <c r="B21" s="25" t="s">
        <v>36</v>
      </c>
      <c r="C21" s="26">
        <v>1464</v>
      </c>
      <c r="D21" s="23">
        <v>1625</v>
      </c>
      <c r="E21" s="27">
        <v>3089</v>
      </c>
      <c r="F21" s="55"/>
      <c r="G21" s="28" t="s">
        <v>74</v>
      </c>
      <c r="H21" s="23">
        <v>2733</v>
      </c>
      <c r="I21" s="23">
        <v>3127</v>
      </c>
      <c r="J21" s="24">
        <v>5860</v>
      </c>
    </row>
    <row r="22" spans="1:10" s="7" customFormat="1" ht="15" customHeight="1">
      <c r="A22" s="55"/>
      <c r="B22" s="25" t="s">
        <v>109</v>
      </c>
      <c r="C22" s="26">
        <v>1928</v>
      </c>
      <c r="D22" s="23">
        <v>2293</v>
      </c>
      <c r="E22" s="27">
        <v>4221</v>
      </c>
      <c r="F22" s="55"/>
      <c r="G22" s="28" t="s">
        <v>75</v>
      </c>
      <c r="H22" s="23">
        <v>2192</v>
      </c>
      <c r="I22" s="23">
        <v>2583</v>
      </c>
      <c r="J22" s="24">
        <v>4775</v>
      </c>
    </row>
    <row r="23" spans="1:10" s="7" customFormat="1" ht="15" customHeight="1">
      <c r="A23" s="55"/>
      <c r="B23" s="25" t="s">
        <v>81</v>
      </c>
      <c r="C23" s="26">
        <v>3116</v>
      </c>
      <c r="D23" s="23">
        <v>3758</v>
      </c>
      <c r="E23" s="27">
        <v>6874</v>
      </c>
      <c r="F23" s="55"/>
      <c r="G23" s="28" t="s">
        <v>117</v>
      </c>
      <c r="H23" s="23">
        <v>2598</v>
      </c>
      <c r="I23" s="23">
        <v>2985</v>
      </c>
      <c r="J23" s="24">
        <v>5583</v>
      </c>
    </row>
    <row r="24" spans="1:10" s="7" customFormat="1" ht="15" customHeight="1">
      <c r="A24" s="55"/>
      <c r="B24" s="25" t="s">
        <v>82</v>
      </c>
      <c r="C24" s="26">
        <v>3220</v>
      </c>
      <c r="D24" s="23">
        <v>3484</v>
      </c>
      <c r="E24" s="27">
        <v>6704</v>
      </c>
      <c r="F24" s="55"/>
      <c r="G24" s="28" t="s">
        <v>76</v>
      </c>
      <c r="H24" s="23">
        <v>3160</v>
      </c>
      <c r="I24" s="23">
        <v>3657</v>
      </c>
      <c r="J24" s="24">
        <v>6817</v>
      </c>
    </row>
    <row r="25" spans="1:10" s="7" customFormat="1" ht="15" customHeight="1">
      <c r="A25" s="55"/>
      <c r="B25" s="25" t="s">
        <v>110</v>
      </c>
      <c r="C25" s="26">
        <v>2469</v>
      </c>
      <c r="D25" s="23">
        <v>3079</v>
      </c>
      <c r="E25" s="27">
        <v>5548</v>
      </c>
      <c r="F25" s="55"/>
      <c r="G25" s="28" t="s">
        <v>77</v>
      </c>
      <c r="H25" s="23">
        <v>1793</v>
      </c>
      <c r="I25" s="23">
        <v>1957</v>
      </c>
      <c r="J25" s="24">
        <v>3750</v>
      </c>
    </row>
    <row r="26" spans="1:10" s="7" customFormat="1" ht="15" customHeight="1">
      <c r="A26" s="55"/>
      <c r="B26" s="25" t="s">
        <v>111</v>
      </c>
      <c r="C26" s="26">
        <v>3582</v>
      </c>
      <c r="D26" s="23">
        <v>4113</v>
      </c>
      <c r="E26" s="27">
        <v>7695</v>
      </c>
      <c r="F26" s="55"/>
      <c r="G26" s="28" t="s">
        <v>78</v>
      </c>
      <c r="H26" s="23">
        <v>3352</v>
      </c>
      <c r="I26" s="23">
        <v>3747</v>
      </c>
      <c r="J26" s="24">
        <v>7099</v>
      </c>
    </row>
    <row r="27" spans="1:10" s="7" customFormat="1" ht="15" customHeight="1">
      <c r="A27" s="55"/>
      <c r="B27" s="25" t="s">
        <v>83</v>
      </c>
      <c r="C27" s="26">
        <v>2326</v>
      </c>
      <c r="D27" s="23">
        <v>2690</v>
      </c>
      <c r="E27" s="27">
        <v>5016</v>
      </c>
      <c r="F27" s="55"/>
      <c r="G27" s="32" t="s">
        <v>79</v>
      </c>
      <c r="H27" s="23">
        <v>594</v>
      </c>
      <c r="I27" s="23">
        <v>665</v>
      </c>
      <c r="J27" s="24">
        <v>1259</v>
      </c>
    </row>
    <row r="28" spans="1:10" s="7" customFormat="1" ht="15" customHeight="1">
      <c r="A28" s="55"/>
      <c r="B28" s="25" t="s">
        <v>44</v>
      </c>
      <c r="C28" s="26">
        <v>4076</v>
      </c>
      <c r="D28" s="23">
        <v>4542</v>
      </c>
      <c r="E28" s="27">
        <v>8618</v>
      </c>
      <c r="F28" s="55"/>
      <c r="G28" s="33"/>
      <c r="H28" s="34"/>
      <c r="I28" s="35"/>
      <c r="J28" s="35"/>
    </row>
    <row r="29" spans="1:10" s="7" customFormat="1" ht="15" customHeight="1">
      <c r="A29" s="55"/>
      <c r="B29" s="25" t="s">
        <v>46</v>
      </c>
      <c r="C29" s="26">
        <v>1823</v>
      </c>
      <c r="D29" s="23">
        <v>2115</v>
      </c>
      <c r="E29" s="27">
        <v>3938</v>
      </c>
      <c r="F29" s="60"/>
      <c r="G29" s="9" t="s">
        <v>4</v>
      </c>
      <c r="H29" s="30">
        <f>SUM(H16:H28)</f>
        <v>32336</v>
      </c>
      <c r="I29" s="31">
        <f>SUM(I16:I28)</f>
        <v>36601</v>
      </c>
      <c r="J29" s="31">
        <f>SUM(J16:J28)</f>
        <v>68937</v>
      </c>
    </row>
    <row r="30" spans="1:10" s="7" customFormat="1" ht="15" customHeight="1">
      <c r="A30" s="55"/>
      <c r="B30" s="25" t="s">
        <v>112</v>
      </c>
      <c r="C30" s="26">
        <v>4750</v>
      </c>
      <c r="D30" s="23">
        <v>5237</v>
      </c>
      <c r="E30" s="27">
        <v>9987</v>
      </c>
      <c r="F30" s="56" t="s">
        <v>113</v>
      </c>
      <c r="G30" s="22" t="s">
        <v>52</v>
      </c>
      <c r="H30" s="19">
        <v>3978</v>
      </c>
      <c r="I30" s="20">
        <v>3832</v>
      </c>
      <c r="J30" s="36">
        <v>7810</v>
      </c>
    </row>
    <row r="31" spans="1:10" s="7" customFormat="1" ht="15" customHeight="1">
      <c r="A31" s="55"/>
      <c r="B31" s="25" t="s">
        <v>6</v>
      </c>
      <c r="C31" s="26">
        <v>3436</v>
      </c>
      <c r="D31" s="23">
        <v>3822</v>
      </c>
      <c r="E31" s="27">
        <v>7258</v>
      </c>
      <c r="F31" s="57"/>
      <c r="G31" s="28" t="s">
        <v>54</v>
      </c>
      <c r="H31" s="26">
        <v>3271</v>
      </c>
      <c r="I31" s="23">
        <v>2767</v>
      </c>
      <c r="J31" s="24">
        <v>6038</v>
      </c>
    </row>
    <row r="32" spans="1:10" s="7" customFormat="1" ht="14.25" customHeight="1">
      <c r="A32" s="55"/>
      <c r="B32" s="25" t="s">
        <v>8</v>
      </c>
      <c r="C32" s="26">
        <v>2818</v>
      </c>
      <c r="D32" s="23">
        <v>3251</v>
      </c>
      <c r="E32" s="27">
        <v>6069</v>
      </c>
      <c r="F32" s="57"/>
      <c r="G32" s="28" t="s">
        <v>56</v>
      </c>
      <c r="H32" s="37">
        <v>3471</v>
      </c>
      <c r="I32" s="38">
        <v>3319</v>
      </c>
      <c r="J32" s="39">
        <v>6790</v>
      </c>
    </row>
    <row r="33" spans="1:10" s="7" customFormat="1" ht="15" customHeight="1">
      <c r="A33" s="55"/>
      <c r="B33" s="25" t="s">
        <v>10</v>
      </c>
      <c r="C33" s="26">
        <v>3467</v>
      </c>
      <c r="D33" s="23">
        <v>3818</v>
      </c>
      <c r="E33" s="27">
        <v>7285</v>
      </c>
      <c r="F33" s="58"/>
      <c r="G33" s="10" t="s">
        <v>4</v>
      </c>
      <c r="H33" s="40">
        <f>SUM(H30:H32)</f>
        <v>10720</v>
      </c>
      <c r="I33" s="41">
        <f>SUM(I30:I32)</f>
        <v>9918</v>
      </c>
      <c r="J33" s="41">
        <f>SUM(J30:J32)</f>
        <v>20638</v>
      </c>
    </row>
    <row r="34" spans="1:11" s="7" customFormat="1" ht="15" customHeight="1">
      <c r="A34" s="55"/>
      <c r="B34" s="25" t="s">
        <v>12</v>
      </c>
      <c r="C34" s="26">
        <v>2354</v>
      </c>
      <c r="D34" s="23">
        <v>2441</v>
      </c>
      <c r="E34" s="27">
        <v>4795</v>
      </c>
      <c r="F34" s="56" t="s">
        <v>114</v>
      </c>
      <c r="G34" s="32" t="s">
        <v>59</v>
      </c>
      <c r="H34" s="19">
        <v>3053</v>
      </c>
      <c r="I34" s="20">
        <v>3459</v>
      </c>
      <c r="J34" s="36">
        <v>6512</v>
      </c>
      <c r="K34" s="11"/>
    </row>
    <row r="35" spans="1:11" s="7" customFormat="1" ht="15" customHeight="1">
      <c r="A35" s="55"/>
      <c r="B35" s="25" t="s">
        <v>14</v>
      </c>
      <c r="C35" s="26">
        <v>2585</v>
      </c>
      <c r="D35" s="23">
        <v>2546</v>
      </c>
      <c r="E35" s="27">
        <v>5131</v>
      </c>
      <c r="F35" s="57"/>
      <c r="G35" s="28" t="s">
        <v>61</v>
      </c>
      <c r="H35" s="26">
        <v>1535</v>
      </c>
      <c r="I35" s="23">
        <v>1504</v>
      </c>
      <c r="J35" s="24">
        <v>3039</v>
      </c>
      <c r="K35" s="11"/>
    </row>
    <row r="36" spans="1:11" s="7" customFormat="1" ht="15" customHeight="1">
      <c r="A36" s="55"/>
      <c r="B36" s="25" t="s">
        <v>16</v>
      </c>
      <c r="C36" s="26">
        <v>2048</v>
      </c>
      <c r="D36" s="23">
        <v>2229</v>
      </c>
      <c r="E36" s="27">
        <v>4277</v>
      </c>
      <c r="F36" s="57"/>
      <c r="G36" s="28" t="s">
        <v>63</v>
      </c>
      <c r="H36" s="26">
        <v>1799</v>
      </c>
      <c r="I36" s="23">
        <v>1868</v>
      </c>
      <c r="J36" s="24">
        <v>3667</v>
      </c>
      <c r="K36" s="11"/>
    </row>
    <row r="37" spans="1:11" s="7" customFormat="1" ht="15" customHeight="1">
      <c r="A37" s="55"/>
      <c r="B37" s="25" t="s">
        <v>18</v>
      </c>
      <c r="C37" s="26">
        <v>1991</v>
      </c>
      <c r="D37" s="23">
        <v>2063</v>
      </c>
      <c r="E37" s="27">
        <v>4054</v>
      </c>
      <c r="F37" s="57"/>
      <c r="G37" s="28" t="s">
        <v>65</v>
      </c>
      <c r="H37" s="26">
        <v>95</v>
      </c>
      <c r="I37" s="23">
        <v>111</v>
      </c>
      <c r="J37" s="24">
        <v>206</v>
      </c>
      <c r="K37" s="11"/>
    </row>
    <row r="38" spans="1:11" s="7" customFormat="1" ht="15" customHeight="1">
      <c r="A38" s="55"/>
      <c r="B38" s="25" t="s">
        <v>20</v>
      </c>
      <c r="C38" s="26">
        <v>2105</v>
      </c>
      <c r="D38" s="23">
        <v>2213</v>
      </c>
      <c r="E38" s="27">
        <v>4318</v>
      </c>
      <c r="F38" s="57"/>
      <c r="G38" s="29" t="s">
        <v>67</v>
      </c>
      <c r="H38" s="26">
        <v>323</v>
      </c>
      <c r="I38" s="23">
        <v>381</v>
      </c>
      <c r="J38" s="24">
        <v>704</v>
      </c>
      <c r="K38" s="11"/>
    </row>
    <row r="39" spans="1:11" s="7" customFormat="1" ht="15" customHeight="1">
      <c r="A39" s="55"/>
      <c r="B39" s="25" t="s">
        <v>22</v>
      </c>
      <c r="C39" s="26">
        <v>2404</v>
      </c>
      <c r="D39" s="23">
        <v>2674</v>
      </c>
      <c r="E39" s="27">
        <v>5078</v>
      </c>
      <c r="F39" s="58"/>
      <c r="G39" s="8" t="s">
        <v>4</v>
      </c>
      <c r="H39" s="40">
        <f>SUM(H34:H38)</f>
        <v>6805</v>
      </c>
      <c r="I39" s="41">
        <f>SUM(I34:I38)</f>
        <v>7323</v>
      </c>
      <c r="J39" s="41">
        <f>SUM(J34:J38)</f>
        <v>14128</v>
      </c>
      <c r="K39" s="11"/>
    </row>
    <row r="40" spans="1:11" s="7" customFormat="1" ht="15" customHeight="1">
      <c r="A40" s="55"/>
      <c r="B40" s="25" t="s">
        <v>24</v>
      </c>
      <c r="C40" s="26">
        <v>2476</v>
      </c>
      <c r="D40" s="23">
        <v>2639</v>
      </c>
      <c r="E40" s="27">
        <v>5115</v>
      </c>
      <c r="F40" s="56" t="s">
        <v>86</v>
      </c>
      <c r="G40" s="22" t="s">
        <v>87</v>
      </c>
      <c r="H40" s="19">
        <v>550</v>
      </c>
      <c r="I40" s="20">
        <v>606</v>
      </c>
      <c r="J40" s="42">
        <v>1156</v>
      </c>
      <c r="K40" s="11"/>
    </row>
    <row r="41" spans="1:11" s="7" customFormat="1" ht="15" customHeight="1">
      <c r="A41" s="55"/>
      <c r="B41" s="43" t="s">
        <v>26</v>
      </c>
      <c r="C41" s="37">
        <v>2422</v>
      </c>
      <c r="D41" s="38">
        <v>2853</v>
      </c>
      <c r="E41" s="44">
        <v>5275</v>
      </c>
      <c r="F41" s="57"/>
      <c r="G41" s="28" t="s">
        <v>88</v>
      </c>
      <c r="H41" s="26">
        <v>369</v>
      </c>
      <c r="I41" s="23">
        <v>435</v>
      </c>
      <c r="J41" s="45">
        <v>804</v>
      </c>
      <c r="K41" s="11"/>
    </row>
    <row r="42" spans="1:11" s="7" customFormat="1" ht="15" customHeight="1">
      <c r="A42" s="60"/>
      <c r="B42" s="8" t="s">
        <v>4</v>
      </c>
      <c r="C42" s="30">
        <f>SUM(C5:C41)</f>
        <v>86216</v>
      </c>
      <c r="D42" s="31">
        <f>SUM(D5:D41)</f>
        <v>98452</v>
      </c>
      <c r="E42" s="46">
        <f>SUM(E5:E41)</f>
        <v>184668</v>
      </c>
      <c r="F42" s="57"/>
      <c r="G42" s="28" t="s">
        <v>89</v>
      </c>
      <c r="H42" s="26">
        <v>340</v>
      </c>
      <c r="I42" s="23">
        <v>409</v>
      </c>
      <c r="J42" s="45">
        <v>749</v>
      </c>
      <c r="K42" s="11"/>
    </row>
    <row r="43" spans="1:11" s="7" customFormat="1" ht="15" customHeight="1">
      <c r="A43" s="56" t="s">
        <v>115</v>
      </c>
      <c r="B43" s="22" t="s">
        <v>29</v>
      </c>
      <c r="C43" s="19">
        <v>1844</v>
      </c>
      <c r="D43" s="20">
        <v>2019</v>
      </c>
      <c r="E43" s="21">
        <v>3863</v>
      </c>
      <c r="F43" s="57"/>
      <c r="G43" s="28" t="s">
        <v>90</v>
      </c>
      <c r="H43" s="26">
        <v>217</v>
      </c>
      <c r="I43" s="23">
        <v>260</v>
      </c>
      <c r="J43" s="45">
        <v>477</v>
      </c>
      <c r="K43" s="11"/>
    </row>
    <row r="44" spans="1:11" s="7" customFormat="1" ht="15" customHeight="1">
      <c r="A44" s="57"/>
      <c r="B44" s="28" t="s">
        <v>31</v>
      </c>
      <c r="C44" s="26">
        <v>636</v>
      </c>
      <c r="D44" s="23">
        <v>690</v>
      </c>
      <c r="E44" s="27">
        <v>1326</v>
      </c>
      <c r="F44" s="57"/>
      <c r="G44" s="28" t="s">
        <v>91</v>
      </c>
      <c r="H44" s="26">
        <v>241</v>
      </c>
      <c r="I44" s="23">
        <v>256</v>
      </c>
      <c r="J44" s="45">
        <v>497</v>
      </c>
      <c r="K44" s="11"/>
    </row>
    <row r="45" spans="1:11" s="7" customFormat="1" ht="15" customHeight="1">
      <c r="A45" s="57"/>
      <c r="B45" s="28" t="s">
        <v>33</v>
      </c>
      <c r="C45" s="26">
        <v>751</v>
      </c>
      <c r="D45" s="23">
        <v>805</v>
      </c>
      <c r="E45" s="27">
        <v>1556</v>
      </c>
      <c r="F45" s="57"/>
      <c r="G45" s="28" t="s">
        <v>92</v>
      </c>
      <c r="H45" s="26">
        <v>223</v>
      </c>
      <c r="I45" s="23">
        <v>241</v>
      </c>
      <c r="J45" s="45">
        <v>464</v>
      </c>
      <c r="K45" s="11"/>
    </row>
    <row r="46" spans="1:11" s="7" customFormat="1" ht="15" customHeight="1">
      <c r="A46" s="57"/>
      <c r="B46" s="28" t="s">
        <v>35</v>
      </c>
      <c r="C46" s="26">
        <v>3478</v>
      </c>
      <c r="D46" s="23">
        <v>3748</v>
      </c>
      <c r="E46" s="27">
        <v>7226</v>
      </c>
      <c r="F46" s="57"/>
      <c r="G46" s="28" t="s">
        <v>93</v>
      </c>
      <c r="H46" s="26">
        <v>617</v>
      </c>
      <c r="I46" s="23">
        <v>740</v>
      </c>
      <c r="J46" s="45">
        <v>1357</v>
      </c>
      <c r="K46" s="11"/>
    </row>
    <row r="47" spans="1:11" s="7" customFormat="1" ht="15" customHeight="1">
      <c r="A47" s="57"/>
      <c r="B47" s="28" t="s">
        <v>37</v>
      </c>
      <c r="C47" s="26">
        <v>3306</v>
      </c>
      <c r="D47" s="23">
        <v>3540</v>
      </c>
      <c r="E47" s="27">
        <v>6846</v>
      </c>
      <c r="F47" s="57"/>
      <c r="G47" s="28" t="s">
        <v>94</v>
      </c>
      <c r="H47" s="26">
        <v>627</v>
      </c>
      <c r="I47" s="23">
        <v>720</v>
      </c>
      <c r="J47" s="45">
        <v>1347</v>
      </c>
      <c r="K47" s="11"/>
    </row>
    <row r="48" spans="1:11" s="7" customFormat="1" ht="15" customHeight="1">
      <c r="A48" s="57"/>
      <c r="B48" s="28" t="s">
        <v>38</v>
      </c>
      <c r="C48" s="26">
        <v>1597</v>
      </c>
      <c r="D48" s="23">
        <v>1651</v>
      </c>
      <c r="E48" s="27">
        <v>3248</v>
      </c>
      <c r="F48" s="57"/>
      <c r="G48" s="28" t="s">
        <v>95</v>
      </c>
      <c r="H48" s="26">
        <v>320</v>
      </c>
      <c r="I48" s="23">
        <v>365</v>
      </c>
      <c r="J48" s="45">
        <v>685</v>
      </c>
      <c r="K48" s="11"/>
    </row>
    <row r="49" spans="1:11" s="7" customFormat="1" ht="15" customHeight="1">
      <c r="A49" s="57"/>
      <c r="B49" s="28" t="s">
        <v>39</v>
      </c>
      <c r="C49" s="26">
        <v>319</v>
      </c>
      <c r="D49" s="23">
        <v>356</v>
      </c>
      <c r="E49" s="27">
        <v>675</v>
      </c>
      <c r="F49" s="57"/>
      <c r="G49" s="28" t="s">
        <v>96</v>
      </c>
      <c r="H49" s="26">
        <v>261</v>
      </c>
      <c r="I49" s="23">
        <v>300</v>
      </c>
      <c r="J49" s="45">
        <v>561</v>
      </c>
      <c r="K49" s="11"/>
    </row>
    <row r="50" spans="1:11" s="7" customFormat="1" ht="15" customHeight="1">
      <c r="A50" s="57"/>
      <c r="B50" s="28" t="s">
        <v>40</v>
      </c>
      <c r="C50" s="26">
        <v>3173</v>
      </c>
      <c r="D50" s="23">
        <v>3522</v>
      </c>
      <c r="E50" s="27">
        <v>6695</v>
      </c>
      <c r="F50" s="57"/>
      <c r="G50" s="33" t="s">
        <v>97</v>
      </c>
      <c r="H50" s="26">
        <v>443</v>
      </c>
      <c r="I50" s="23">
        <v>539</v>
      </c>
      <c r="J50" s="45">
        <v>982</v>
      </c>
      <c r="K50" s="11"/>
    </row>
    <row r="51" spans="1:11" s="7" customFormat="1" ht="15" customHeight="1">
      <c r="A51" s="57"/>
      <c r="B51" s="28" t="s">
        <v>41</v>
      </c>
      <c r="C51" s="26">
        <v>3080</v>
      </c>
      <c r="D51" s="23">
        <v>3328</v>
      </c>
      <c r="E51" s="27">
        <v>6408</v>
      </c>
      <c r="F51" s="58"/>
      <c r="G51" s="8" t="s">
        <v>4</v>
      </c>
      <c r="H51" s="30">
        <f>SUM(H40:H50)</f>
        <v>4208</v>
      </c>
      <c r="I51" s="31">
        <f>SUM(I40:I50)</f>
        <v>4871</v>
      </c>
      <c r="J51" s="31">
        <f>SUM(J40:J50)</f>
        <v>9079</v>
      </c>
      <c r="K51" s="11"/>
    </row>
    <row r="52" spans="1:11" s="7" customFormat="1" ht="15" customHeight="1">
      <c r="A52" s="57"/>
      <c r="B52" s="28" t="s">
        <v>42</v>
      </c>
      <c r="C52" s="26">
        <v>2531</v>
      </c>
      <c r="D52" s="23">
        <v>2718</v>
      </c>
      <c r="E52" s="27">
        <v>5249</v>
      </c>
      <c r="F52" s="56" t="s">
        <v>85</v>
      </c>
      <c r="G52" s="22" t="s">
        <v>98</v>
      </c>
      <c r="H52" s="26">
        <v>768</v>
      </c>
      <c r="I52" s="23">
        <v>832</v>
      </c>
      <c r="J52" s="45">
        <v>1600</v>
      </c>
      <c r="K52" s="11"/>
    </row>
    <row r="53" spans="1:11" s="7" customFormat="1" ht="15" customHeight="1">
      <c r="A53" s="57"/>
      <c r="B53" s="28" t="s">
        <v>43</v>
      </c>
      <c r="C53" s="26">
        <v>2478</v>
      </c>
      <c r="D53" s="23">
        <v>2729</v>
      </c>
      <c r="E53" s="27">
        <v>5207</v>
      </c>
      <c r="F53" s="57"/>
      <c r="G53" s="28" t="s">
        <v>99</v>
      </c>
      <c r="H53" s="26">
        <v>146</v>
      </c>
      <c r="I53" s="23">
        <v>159</v>
      </c>
      <c r="J53" s="45">
        <v>305</v>
      </c>
      <c r="K53" s="11"/>
    </row>
    <row r="54" spans="1:11" s="7" customFormat="1" ht="15" customHeight="1">
      <c r="A54" s="57"/>
      <c r="B54" s="28" t="s">
        <v>45</v>
      </c>
      <c r="C54" s="26">
        <v>2957</v>
      </c>
      <c r="D54" s="23">
        <v>3145</v>
      </c>
      <c r="E54" s="27">
        <v>6102</v>
      </c>
      <c r="F54" s="57"/>
      <c r="G54" s="28" t="s">
        <v>100</v>
      </c>
      <c r="H54" s="26">
        <v>279</v>
      </c>
      <c r="I54" s="23">
        <v>244</v>
      </c>
      <c r="J54" s="45">
        <v>523</v>
      </c>
      <c r="K54" s="11"/>
    </row>
    <row r="55" spans="1:11" s="7" customFormat="1" ht="15" customHeight="1">
      <c r="A55" s="57"/>
      <c r="B55" s="28" t="s">
        <v>47</v>
      </c>
      <c r="C55" s="26">
        <v>1315</v>
      </c>
      <c r="D55" s="23">
        <v>1449</v>
      </c>
      <c r="E55" s="27">
        <v>2764</v>
      </c>
      <c r="F55" s="57"/>
      <c r="G55" s="28" t="s">
        <v>101</v>
      </c>
      <c r="H55" s="26">
        <v>336</v>
      </c>
      <c r="I55" s="23">
        <v>410</v>
      </c>
      <c r="J55" s="45">
        <v>746</v>
      </c>
      <c r="K55" s="11"/>
    </row>
    <row r="56" spans="1:11" s="7" customFormat="1" ht="15" customHeight="1">
      <c r="A56" s="57"/>
      <c r="B56" s="28" t="s">
        <v>48</v>
      </c>
      <c r="C56" s="26">
        <v>1263</v>
      </c>
      <c r="D56" s="23">
        <v>1262</v>
      </c>
      <c r="E56" s="27">
        <v>2525</v>
      </c>
      <c r="F56" s="57"/>
      <c r="G56" s="28" t="s">
        <v>106</v>
      </c>
      <c r="H56" s="26">
        <v>118</v>
      </c>
      <c r="I56" s="23">
        <v>132</v>
      </c>
      <c r="J56" s="45">
        <v>250</v>
      </c>
      <c r="K56" s="11"/>
    </row>
    <row r="57" spans="1:11" s="7" customFormat="1" ht="15" customHeight="1">
      <c r="A57" s="57"/>
      <c r="B57" s="28" t="s">
        <v>49</v>
      </c>
      <c r="C57" s="26">
        <v>59</v>
      </c>
      <c r="D57" s="23">
        <v>68</v>
      </c>
      <c r="E57" s="27">
        <v>127</v>
      </c>
      <c r="F57" s="57"/>
      <c r="G57" s="28" t="s">
        <v>102</v>
      </c>
      <c r="H57" s="26">
        <v>118</v>
      </c>
      <c r="I57" s="23">
        <v>142</v>
      </c>
      <c r="J57" s="45">
        <v>260</v>
      </c>
      <c r="K57" s="11"/>
    </row>
    <row r="58" spans="1:11" s="7" customFormat="1" ht="15" customHeight="1">
      <c r="A58" s="57"/>
      <c r="B58" s="28"/>
      <c r="C58" s="47"/>
      <c r="D58" s="48"/>
      <c r="E58" s="49"/>
      <c r="F58" s="57"/>
      <c r="G58" s="28" t="s">
        <v>103</v>
      </c>
      <c r="H58" s="26">
        <v>100</v>
      </c>
      <c r="I58" s="23">
        <v>104</v>
      </c>
      <c r="J58" s="45">
        <v>204</v>
      </c>
      <c r="K58" s="11"/>
    </row>
    <row r="59" spans="1:11" s="7" customFormat="1" ht="15" customHeight="1">
      <c r="A59" s="57"/>
      <c r="B59" s="28"/>
      <c r="C59" s="47"/>
      <c r="D59" s="48"/>
      <c r="E59" s="49"/>
      <c r="F59" s="57"/>
      <c r="G59" s="28" t="s">
        <v>104</v>
      </c>
      <c r="H59" s="26">
        <v>142</v>
      </c>
      <c r="I59" s="23">
        <v>154</v>
      </c>
      <c r="J59" s="45">
        <v>296</v>
      </c>
      <c r="K59" s="11"/>
    </row>
    <row r="60" spans="1:11" s="7" customFormat="1" ht="15" customHeight="1">
      <c r="A60" s="57"/>
      <c r="B60" s="33"/>
      <c r="C60" s="34"/>
      <c r="D60" s="35"/>
      <c r="E60" s="50"/>
      <c r="F60" s="58"/>
      <c r="G60" s="10" t="s">
        <v>4</v>
      </c>
      <c r="H60" s="30">
        <f>SUM(H52:H59)</f>
        <v>2007</v>
      </c>
      <c r="I60" s="31">
        <f>SUM(I52:I59)</f>
        <v>2177</v>
      </c>
      <c r="J60" s="31">
        <f>SUM(J52:J59)</f>
        <v>4184</v>
      </c>
      <c r="K60" s="11"/>
    </row>
    <row r="61" spans="1:10" ht="15" customHeight="1" thickBot="1">
      <c r="A61" s="59"/>
      <c r="B61" s="17" t="s">
        <v>4</v>
      </c>
      <c r="C61" s="51">
        <f>SUM(C43:C60)</f>
        <v>28787</v>
      </c>
      <c r="D61" s="51">
        <f>SUM(D43:D60)</f>
        <v>31030</v>
      </c>
      <c r="E61" s="51">
        <f>SUM(E43:E60)</f>
        <v>59817</v>
      </c>
      <c r="F61" s="12" t="s">
        <v>80</v>
      </c>
      <c r="G61" s="13"/>
      <c r="H61" s="52">
        <f>SUM(C42,C61,H15,H29,H33,H39,H51,H60)</f>
        <v>181616</v>
      </c>
      <c r="I61" s="53">
        <f>SUM(D42,D61,I15,I29,I33,I39,I51,I60)</f>
        <v>202160</v>
      </c>
      <c r="J61" s="51">
        <f>SUM(E42,E61,J15,J29,J33,J39,J51,J60)</f>
        <v>383776</v>
      </c>
    </row>
    <row r="62" spans="1:10" ht="14.25" thickTop="1">
      <c r="A62" s="14" t="s">
        <v>50</v>
      </c>
      <c r="B62" s="15"/>
      <c r="C62" s="15"/>
      <c r="D62" s="15"/>
      <c r="E62" s="15"/>
      <c r="F62" s="7"/>
      <c r="G62" s="7"/>
      <c r="H62" s="7"/>
      <c r="I62" s="7"/>
      <c r="J62" s="7"/>
    </row>
    <row r="64" spans="3:11" ht="13.5">
      <c r="C64" s="16"/>
      <c r="D64" s="16"/>
      <c r="E64" s="16"/>
      <c r="F64" s="16"/>
      <c r="H64" s="16"/>
      <c r="I64" s="16"/>
      <c r="J64" s="16"/>
      <c r="K64" s="16"/>
    </row>
    <row r="65" spans="3:11" ht="13.5">
      <c r="C65" s="16"/>
      <c r="D65" s="16"/>
      <c r="E65" s="16"/>
      <c r="F65" s="16"/>
      <c r="H65" s="16"/>
      <c r="I65" s="16"/>
      <c r="J65" s="16"/>
      <c r="K65" s="16"/>
    </row>
    <row r="66" spans="8:11" ht="13.5">
      <c r="H66" s="16"/>
      <c r="I66" s="16"/>
      <c r="J66" s="16"/>
      <c r="K66" s="16"/>
    </row>
    <row r="67" spans="8:11" ht="13.5">
      <c r="H67" s="16"/>
      <c r="I67" s="16"/>
      <c r="J67" s="16"/>
      <c r="K67" s="16"/>
    </row>
    <row r="68" spans="8:11" ht="13.5">
      <c r="H68" s="16"/>
      <c r="I68" s="16"/>
      <c r="J68" s="16"/>
      <c r="K68" s="16"/>
    </row>
    <row r="69" spans="8:11" ht="14.25" customHeight="1">
      <c r="H69" s="16"/>
      <c r="I69" s="16"/>
      <c r="J69" s="16"/>
      <c r="K69" s="16"/>
    </row>
    <row r="71" spans="8:11" ht="13.5">
      <c r="H71" s="16"/>
      <c r="I71" s="16"/>
      <c r="J71" s="16"/>
      <c r="K71" s="16"/>
    </row>
  </sheetData>
  <sheetProtection/>
  <mergeCells count="8">
    <mergeCell ref="F5:F15"/>
    <mergeCell ref="F40:F51"/>
    <mergeCell ref="F52:F60"/>
    <mergeCell ref="A43:A61"/>
    <mergeCell ref="F30:F33"/>
    <mergeCell ref="F34:F39"/>
    <mergeCell ref="A5:A42"/>
    <mergeCell ref="F16:F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2013-12-17T02:07:23Z</cp:lastPrinted>
  <dcterms:created xsi:type="dcterms:W3CDTF">2003-05-15T06:11:12Z</dcterms:created>
  <dcterms:modified xsi:type="dcterms:W3CDTF">2014-03-18T01:22:05Z</dcterms:modified>
  <cp:category/>
  <cp:version/>
  <cp:contentType/>
  <cp:contentStatus/>
</cp:coreProperties>
</file>