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3" sheetId="1" r:id="rId1"/>
  </sheets>
  <definedNames>
    <definedName name="_xlnm.Print_Area" localSheetId="0">'143'!$A$1:$J$62</definedName>
  </definedNames>
  <calcPr fullCalcOnLoad="1"/>
</workbook>
</file>

<file path=xl/sharedStrings.xml><?xml version="1.0" encoding="utf-8"?>
<sst xmlns="http://schemas.openxmlformats.org/spreadsheetml/2006/main" count="132" uniqueCount="119">
  <si>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</si>
  <si>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</si>
  <si>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</si>
  <si>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</si>
  <si>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</si>
  <si>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</si>
  <si>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</si>
  <si>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</si>
  <si>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</si>
  <si>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</si>
  <si>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</si>
  <si>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</si>
  <si>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</si>
  <si>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</si>
  <si>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</si>
  <si>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</si>
  <si>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</si>
  <si>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</si>
  <si>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</si>
  <si>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</si>
  <si>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</si>
  <si>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</si>
  <si>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</si>
  <si>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</si>
  <si>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</si>
  <si>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</si>
  <si>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</si>
  <si>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</si>
  <si>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</si>
  <si>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</si>
  <si>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</si>
  <si>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</si>
  <si>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</si>
  <si>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</si>
  <si>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</si>
  <si>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</si>
  <si>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</si>
  <si>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</si>
  <si>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</si>
  <si>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</si>
  <si>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</si>
  <si>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</si>
  <si>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</si>
  <si>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</si>
  <si>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</si>
  <si>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</si>
  <si>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</si>
  <si>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</si>
  <si>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</si>
  <si>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</si>
  <si>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資料　大分市選挙管理委員会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</si>
  <si>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</si>
  <si>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</si>
  <si>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</si>
  <si>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</si>
  <si>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</si>
  <si>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</si>
  <si>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</si>
  <si>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</si>
  <si>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</si>
  <si>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</si>
  <si>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</si>
  <si>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</si>
  <si>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</si>
  <si>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</si>
  <si>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</si>
  <si>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</si>
  <si>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</si>
  <si>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</si>
  <si>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</si>
  <si>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</si>
  <si>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</si>
  <si>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</si>
  <si>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</si>
  <si>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</si>
  <si>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</si>
  <si>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木上</t>
  </si>
  <si>
    <t>横瀬第1</t>
  </si>
  <si>
    <t>横瀬第2</t>
  </si>
  <si>
    <t>賀来</t>
  </si>
  <si>
    <t>東院</t>
  </si>
  <si>
    <t>総合計</t>
  </si>
  <si>
    <t>野津原</t>
  </si>
  <si>
    <t>佐賀関</t>
  </si>
  <si>
    <t>小浜</t>
  </si>
  <si>
    <t>本町</t>
  </si>
  <si>
    <t>田中</t>
  </si>
  <si>
    <t>白木浜</t>
  </si>
  <si>
    <t>古宮</t>
  </si>
  <si>
    <t>辛幸</t>
  </si>
  <si>
    <t>大志生木</t>
  </si>
  <si>
    <t>本神崎</t>
  </si>
  <si>
    <t>木佐上</t>
  </si>
  <si>
    <t>馬場</t>
  </si>
  <si>
    <t>一尺屋</t>
  </si>
  <si>
    <t>野津原第1</t>
  </si>
  <si>
    <t>野津原第2</t>
  </si>
  <si>
    <t>野津原第3</t>
  </si>
  <si>
    <t>野津原第4</t>
  </si>
  <si>
    <t>野津原第6</t>
  </si>
  <si>
    <t>野津原第7</t>
  </si>
  <si>
    <t>野津原第8</t>
  </si>
  <si>
    <t>野津原第5</t>
  </si>
  <si>
    <t>19. 選挙及び市職員数等</t>
  </si>
  <si>
    <t>　143. 選挙人名簿登録者数　</t>
  </si>
  <si>
    <t>(平成24年 12月 2日現在)</t>
  </si>
  <si>
    <t>大分</t>
  </si>
  <si>
    <t>大南</t>
  </si>
  <si>
    <t>稙田</t>
  </si>
  <si>
    <t>南大分第1</t>
  </si>
  <si>
    <t>南大分第2</t>
  </si>
  <si>
    <t>南大分第3</t>
  </si>
  <si>
    <t>南大分第4</t>
  </si>
  <si>
    <t>南大分第5</t>
  </si>
  <si>
    <t>南大分第6</t>
  </si>
  <si>
    <t>下郡</t>
  </si>
  <si>
    <t>大在</t>
  </si>
  <si>
    <t>坂ノ市</t>
  </si>
  <si>
    <t>鶴崎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</si>
</sst>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38" fontId="3" fillId="0" borderId="15" xfId="48" applyFont="1" applyFill="1" applyBorder="1" applyAlignment="1">
      <alignment horizontal="distributed" vertical="center" wrapText="1"/>
    </xf>
    <xf numFmtId="38" fontId="3" fillId="0" borderId="16" xfId="48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179" fontId="3" fillId="0" borderId="18" xfId="0" applyNumberFormat="1" applyFont="1" applyFill="1" applyBorder="1" applyAlignment="1">
      <alignment horizontal="center" vertical="distributed" textRotation="255" wrapText="1"/>
    </xf>
    <xf numFmtId="179" fontId="3" fillId="0" borderId="13" xfId="0" applyNumberFormat="1" applyFont="1" applyFill="1" applyBorder="1" applyAlignment="1">
      <alignment horizontal="center" vertical="distributed" textRotation="255" wrapText="1"/>
    </xf>
    <xf numFmtId="179" fontId="3" fillId="0" borderId="18" xfId="48" applyNumberFormat="1" applyFont="1" applyFill="1" applyBorder="1" applyAlignment="1">
      <alignment horizontal="center" vertical="distributed" textRotation="255" wrapText="1"/>
    </xf>
    <xf numFmtId="179" fontId="3" fillId="0" borderId="13" xfId="48" applyNumberFormat="1" applyFont="1" applyFill="1" applyBorder="1" applyAlignment="1">
      <alignment horizontal="center" vertical="distributed" textRotation="255" wrapText="1"/>
    </xf>
    <xf numFmtId="179" fontId="3" fillId="0" borderId="12" xfId="48" applyNumberFormat="1" applyFont="1" applyFill="1" applyBorder="1" applyAlignment="1">
      <alignment horizontal="center" vertical="distributed" textRotation="255" wrapText="1"/>
    </xf>
    <xf numFmtId="179" fontId="3" fillId="0" borderId="19" xfId="48" applyNumberFormat="1" applyFont="1" applyFill="1" applyBorder="1" applyAlignment="1">
      <alignment horizontal="center" vertical="distributed" textRotation="255" wrapText="1"/>
    </xf>
    <xf numFmtId="179" fontId="3" fillId="0" borderId="20" xfId="48" applyNumberFormat="1" applyFont="1" applyFill="1" applyBorder="1" applyAlignment="1">
      <alignment horizontal="center" vertical="distributed" textRotation="255" wrapText="1"/>
    </xf>
    <xf numFmtId="179" fontId="3" fillId="0" borderId="21" xfId="48" applyNumberFormat="1" applyFont="1" applyFill="1" applyBorder="1" applyAlignment="1">
      <alignment horizontal="center" vertical="distributed" textRotation="255" wrapText="1"/>
    </xf>
    <xf numFmtId="179" fontId="3" fillId="0" borderId="12" xfId="0" applyNumberFormat="1" applyFont="1" applyFill="1" applyBorder="1" applyAlignment="1">
      <alignment horizontal="center" vertical="distributed" textRotation="255" wrapText="1"/>
    </xf>
    <xf numFmtId="38" fontId="3" fillId="0" borderId="13" xfId="48" applyFont="1" applyFill="1" applyBorder="1" applyAlignment="1">
      <alignment horizontal="distributed" vertical="distributed" wrapText="1"/>
    </xf>
    <xf numFmtId="38" fontId="6" fillId="0" borderId="22" xfId="0" applyNumberFormat="1" applyFont="1" applyFill="1" applyBorder="1" applyAlignment="1">
      <alignment/>
    </xf>
    <xf numFmtId="38" fontId="6" fillId="0" borderId="23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3" fillId="0" borderId="19" xfId="48" applyFont="1" applyFill="1" applyBorder="1" applyAlignment="1">
      <alignment horizontal="distributed" vertical="distributed" wrapText="1"/>
    </xf>
    <xf numFmtId="38" fontId="6" fillId="0" borderId="24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13" xfId="0" applyNumberFormat="1" applyFont="1" applyFill="1" applyBorder="1" applyAlignment="1">
      <alignment/>
    </xf>
    <xf numFmtId="38" fontId="3" fillId="0" borderId="12" xfId="48" applyFont="1" applyFill="1" applyBorder="1" applyAlignment="1">
      <alignment horizontal="distributed" vertical="distributed" wrapText="1"/>
    </xf>
    <xf numFmtId="38" fontId="6" fillId="0" borderId="25" xfId="48" applyFont="1" applyFill="1" applyBorder="1" applyAlignment="1">
      <alignment horizontal="right" vertical="center" wrapText="1"/>
    </xf>
    <xf numFmtId="38" fontId="6" fillId="0" borderId="26" xfId="48" applyFont="1" applyFill="1" applyBorder="1" applyAlignment="1">
      <alignment horizontal="right" vertical="center" wrapText="1"/>
    </xf>
    <xf numFmtId="38" fontId="6" fillId="0" borderId="27" xfId="48" applyFont="1" applyFill="1" applyBorder="1" applyAlignment="1">
      <alignment horizontal="right" vertical="center" wrapText="1"/>
    </xf>
    <xf numFmtId="38" fontId="3" fillId="0" borderId="18" xfId="48" applyFont="1" applyFill="1" applyBorder="1" applyAlignment="1">
      <alignment horizontal="distributed" vertical="center" wrapText="1"/>
    </xf>
    <xf numFmtId="38" fontId="3" fillId="0" borderId="19" xfId="48" applyFont="1" applyFill="1" applyBorder="1" applyAlignment="1">
      <alignment horizontal="distributed" vertical="center" wrapText="1"/>
    </xf>
    <xf numFmtId="38" fontId="6" fillId="0" borderId="24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13" xfId="48" applyFont="1" applyFill="1" applyBorder="1" applyAlignment="1">
      <alignment horizontal="right" vertical="center" wrapText="1"/>
    </xf>
    <xf numFmtId="38" fontId="3" fillId="0" borderId="20" xfId="48" applyFont="1" applyFill="1" applyBorder="1" applyAlignment="1">
      <alignment horizontal="distributed" vertical="center" wrapText="1"/>
    </xf>
    <xf numFmtId="38" fontId="6" fillId="0" borderId="28" xfId="48" applyFont="1" applyFill="1" applyBorder="1" applyAlignment="1">
      <alignment horizontal="right" vertical="center" wrapText="1"/>
    </xf>
    <xf numFmtId="38" fontId="6" fillId="0" borderId="29" xfId="48" applyFont="1" applyFill="1" applyBorder="1" applyAlignment="1">
      <alignment horizontal="right" vertical="center" wrapText="1"/>
    </xf>
    <xf numFmtId="38" fontId="6" fillId="0" borderId="12" xfId="48" applyFont="1" applyFill="1" applyBorder="1" applyAlignment="1">
      <alignment horizontal="right" vertical="center" wrapText="1"/>
    </xf>
    <xf numFmtId="38" fontId="6" fillId="0" borderId="30" xfId="48" applyFont="1" applyFill="1" applyBorder="1" applyAlignment="1">
      <alignment horizontal="right" vertical="center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38" fontId="6" fillId="0" borderId="28" xfId="0" applyNumberFormat="1" applyFont="1" applyFill="1" applyBorder="1" applyAlignment="1">
      <alignment/>
    </xf>
    <xf numFmtId="38" fontId="6" fillId="0" borderId="29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8" fontId="6" fillId="0" borderId="31" xfId="48" applyFont="1" applyFill="1" applyBorder="1" applyAlignment="1">
      <alignment horizontal="right" vertical="center" wrapText="1"/>
    </xf>
    <xf numFmtId="38" fontId="6" fillId="0" borderId="32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9.00390625" style="15" customWidth="1"/>
    <col min="2" max="2" width="11.375" style="15" customWidth="1"/>
    <col min="3" max="5" width="9.00390625" style="15" customWidth="1"/>
    <col min="6" max="6" width="9.125" style="15" customWidth="1"/>
    <col min="7" max="7" width="11.375" style="15" customWidth="1"/>
    <col min="8" max="16384" width="9.00390625" style="15" customWidth="1"/>
  </cols>
  <sheetData>
    <row r="1" spans="1:10" ht="19.5" customHeight="1">
      <c r="A1" s="1" t="s">
        <v>103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>
      <c r="A2" s="1" t="s">
        <v>104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thickBot="1">
      <c r="A3" s="14"/>
      <c r="B3" s="14"/>
      <c r="C3" s="14"/>
      <c r="D3" s="14"/>
      <c r="E3" s="14"/>
      <c r="F3" s="14"/>
      <c r="G3" s="14"/>
      <c r="J3" s="2" t="s">
        <v>105</v>
      </c>
    </row>
    <row r="4" spans="1:10" ht="15" customHeight="1" thickTop="1">
      <c r="A4" s="3" t="s">
        <v>0</v>
      </c>
      <c r="B4" s="3" t="s">
        <v>1</v>
      </c>
      <c r="C4" s="4" t="s">
        <v>2</v>
      </c>
      <c r="D4" s="4" t="s">
        <v>3</v>
      </c>
      <c r="E4" s="3" t="s">
        <v>4</v>
      </c>
      <c r="F4" s="3" t="s">
        <v>0</v>
      </c>
      <c r="G4" s="3" t="s">
        <v>1</v>
      </c>
      <c r="H4" s="4" t="s">
        <v>2</v>
      </c>
      <c r="I4" s="4" t="s">
        <v>3</v>
      </c>
      <c r="J4" s="4" t="s">
        <v>4</v>
      </c>
    </row>
    <row r="5" spans="1:10" s="5" customFormat="1" ht="15" customHeight="1">
      <c r="A5" s="17" t="s">
        <v>106</v>
      </c>
      <c r="B5" s="26" t="s">
        <v>5</v>
      </c>
      <c r="C5" s="27">
        <v>1981</v>
      </c>
      <c r="D5" s="28">
        <v>2541</v>
      </c>
      <c r="E5" s="29">
        <v>4522</v>
      </c>
      <c r="F5" s="17" t="s">
        <v>107</v>
      </c>
      <c r="G5" s="38" t="s">
        <v>51</v>
      </c>
      <c r="H5" s="31">
        <v>1811</v>
      </c>
      <c r="I5" s="32">
        <v>2135</v>
      </c>
      <c r="J5" s="28">
        <v>3946</v>
      </c>
    </row>
    <row r="6" spans="1:10" s="5" customFormat="1" ht="15" customHeight="1">
      <c r="A6" s="18"/>
      <c r="B6" s="30" t="s">
        <v>7</v>
      </c>
      <c r="C6" s="31">
        <v>1660</v>
      </c>
      <c r="D6" s="32">
        <v>1943</v>
      </c>
      <c r="E6" s="33">
        <v>3603</v>
      </c>
      <c r="F6" s="18"/>
      <c r="G6" s="39" t="s">
        <v>53</v>
      </c>
      <c r="H6" s="31">
        <v>2724</v>
      </c>
      <c r="I6" s="32">
        <v>2990</v>
      </c>
      <c r="J6" s="32">
        <v>5714</v>
      </c>
    </row>
    <row r="7" spans="1:10" s="5" customFormat="1" ht="15" customHeight="1">
      <c r="A7" s="18"/>
      <c r="B7" s="30" t="s">
        <v>9</v>
      </c>
      <c r="C7" s="31">
        <v>1387</v>
      </c>
      <c r="D7" s="32">
        <v>1556</v>
      </c>
      <c r="E7" s="33">
        <v>2943</v>
      </c>
      <c r="F7" s="18"/>
      <c r="G7" s="39" t="s">
        <v>55</v>
      </c>
      <c r="H7" s="31">
        <v>23</v>
      </c>
      <c r="I7" s="32">
        <v>26</v>
      </c>
      <c r="J7" s="32">
        <v>49</v>
      </c>
    </row>
    <row r="8" spans="1:10" s="5" customFormat="1" ht="15" customHeight="1">
      <c r="A8" s="18"/>
      <c r="B8" s="30" t="s">
        <v>11</v>
      </c>
      <c r="C8" s="31">
        <v>2271</v>
      </c>
      <c r="D8" s="32">
        <v>2840</v>
      </c>
      <c r="E8" s="33">
        <v>5111</v>
      </c>
      <c r="F8" s="18"/>
      <c r="G8" s="39" t="s">
        <v>57</v>
      </c>
      <c r="H8" s="31">
        <v>298</v>
      </c>
      <c r="I8" s="32">
        <v>344</v>
      </c>
      <c r="J8" s="32">
        <v>642</v>
      </c>
    </row>
    <row r="9" spans="1:10" s="5" customFormat="1" ht="15" customHeight="1">
      <c r="A9" s="18"/>
      <c r="B9" s="30" t="s">
        <v>13</v>
      </c>
      <c r="C9" s="31">
        <v>2000</v>
      </c>
      <c r="D9" s="32">
        <v>2510</v>
      </c>
      <c r="E9" s="33">
        <v>4510</v>
      </c>
      <c r="F9" s="18"/>
      <c r="G9" s="39" t="s">
        <v>58</v>
      </c>
      <c r="H9" s="31">
        <v>3451</v>
      </c>
      <c r="I9" s="32">
        <v>3811</v>
      </c>
      <c r="J9" s="32">
        <v>7262</v>
      </c>
    </row>
    <row r="10" spans="1:10" s="5" customFormat="1" ht="15" customHeight="1">
      <c r="A10" s="18"/>
      <c r="B10" s="30" t="s">
        <v>15</v>
      </c>
      <c r="C10" s="31">
        <v>1803</v>
      </c>
      <c r="D10" s="32">
        <v>2095</v>
      </c>
      <c r="E10" s="33">
        <v>3898</v>
      </c>
      <c r="F10" s="18"/>
      <c r="G10" s="39" t="s">
        <v>60</v>
      </c>
      <c r="H10" s="31">
        <v>163</v>
      </c>
      <c r="I10" s="32">
        <v>174</v>
      </c>
      <c r="J10" s="32">
        <v>337</v>
      </c>
    </row>
    <row r="11" spans="1:10" s="5" customFormat="1" ht="15" customHeight="1">
      <c r="A11" s="18"/>
      <c r="B11" s="30" t="s">
        <v>17</v>
      </c>
      <c r="C11" s="31">
        <v>1456</v>
      </c>
      <c r="D11" s="32">
        <v>1775</v>
      </c>
      <c r="E11" s="33">
        <v>3231</v>
      </c>
      <c r="F11" s="18"/>
      <c r="G11" s="39" t="s">
        <v>62</v>
      </c>
      <c r="H11" s="31">
        <v>1570</v>
      </c>
      <c r="I11" s="32">
        <v>1667</v>
      </c>
      <c r="J11" s="32">
        <v>3237</v>
      </c>
    </row>
    <row r="12" spans="1:10" s="5" customFormat="1" ht="15" customHeight="1">
      <c r="A12" s="18"/>
      <c r="B12" s="30" t="s">
        <v>19</v>
      </c>
      <c r="C12" s="31">
        <v>1524</v>
      </c>
      <c r="D12" s="32">
        <v>1697</v>
      </c>
      <c r="E12" s="33">
        <v>3221</v>
      </c>
      <c r="F12" s="18"/>
      <c r="G12" s="39" t="s">
        <v>64</v>
      </c>
      <c r="H12" s="31">
        <v>383</v>
      </c>
      <c r="I12" s="32">
        <v>521</v>
      </c>
      <c r="J12" s="32">
        <v>904</v>
      </c>
    </row>
    <row r="13" spans="1:10" s="5" customFormat="1" ht="15" customHeight="1">
      <c r="A13" s="18"/>
      <c r="B13" s="30" t="s">
        <v>21</v>
      </c>
      <c r="C13" s="31">
        <v>1651</v>
      </c>
      <c r="D13" s="32">
        <v>1997</v>
      </c>
      <c r="E13" s="33">
        <v>3648</v>
      </c>
      <c r="F13" s="18"/>
      <c r="G13" s="39" t="s">
        <v>66</v>
      </c>
      <c r="H13" s="31">
        <v>111</v>
      </c>
      <c r="I13" s="32">
        <v>147</v>
      </c>
      <c r="J13" s="32">
        <v>258</v>
      </c>
    </row>
    <row r="14" spans="1:10" s="5" customFormat="1" ht="15" customHeight="1">
      <c r="A14" s="18"/>
      <c r="B14" s="30" t="s">
        <v>23</v>
      </c>
      <c r="C14" s="31">
        <v>1832</v>
      </c>
      <c r="D14" s="32">
        <v>2210</v>
      </c>
      <c r="E14" s="33">
        <v>4042</v>
      </c>
      <c r="F14" s="18"/>
      <c r="G14" s="48" t="s">
        <v>68</v>
      </c>
      <c r="H14" s="31">
        <v>27</v>
      </c>
      <c r="I14" s="32">
        <v>34</v>
      </c>
      <c r="J14" s="32">
        <v>61</v>
      </c>
    </row>
    <row r="15" spans="1:10" s="5" customFormat="1" ht="15" customHeight="1">
      <c r="A15" s="18"/>
      <c r="B15" s="30" t="s">
        <v>25</v>
      </c>
      <c r="C15" s="31">
        <v>3105</v>
      </c>
      <c r="D15" s="32">
        <v>3560</v>
      </c>
      <c r="E15" s="33">
        <v>6665</v>
      </c>
      <c r="F15" s="18"/>
      <c r="G15" s="6" t="s">
        <v>4</v>
      </c>
      <c r="H15" s="35">
        <f>SUM(H5:H14)</f>
        <v>10561</v>
      </c>
      <c r="I15" s="36">
        <f>SUM(I5:I14)</f>
        <v>11849</v>
      </c>
      <c r="J15" s="36">
        <f>SUM(J5:J14)</f>
        <v>22410</v>
      </c>
    </row>
    <row r="16" spans="1:10" s="5" customFormat="1" ht="15" customHeight="1">
      <c r="A16" s="18"/>
      <c r="B16" s="30" t="s">
        <v>27</v>
      </c>
      <c r="C16" s="31">
        <v>1951</v>
      </c>
      <c r="D16" s="32">
        <v>2378</v>
      </c>
      <c r="E16" s="33">
        <v>4329</v>
      </c>
      <c r="F16" s="17" t="s">
        <v>108</v>
      </c>
      <c r="G16" s="49" t="s">
        <v>69</v>
      </c>
      <c r="H16" s="31">
        <v>2768</v>
      </c>
      <c r="I16" s="32">
        <v>2836</v>
      </c>
      <c r="J16" s="32">
        <v>5604</v>
      </c>
    </row>
    <row r="17" spans="1:10" s="5" customFormat="1" ht="15" customHeight="1">
      <c r="A17" s="18"/>
      <c r="B17" s="30" t="s">
        <v>28</v>
      </c>
      <c r="C17" s="31">
        <v>1763</v>
      </c>
      <c r="D17" s="32">
        <v>2081</v>
      </c>
      <c r="E17" s="33">
        <v>3844</v>
      </c>
      <c r="F17" s="18"/>
      <c r="G17" s="39" t="s">
        <v>70</v>
      </c>
      <c r="H17" s="31">
        <v>2394</v>
      </c>
      <c r="I17" s="32">
        <v>2838</v>
      </c>
      <c r="J17" s="32">
        <v>5232</v>
      </c>
    </row>
    <row r="18" spans="1:10" s="5" customFormat="1" ht="15" customHeight="1">
      <c r="A18" s="18"/>
      <c r="B18" s="30" t="s">
        <v>30</v>
      </c>
      <c r="C18" s="31">
        <v>284</v>
      </c>
      <c r="D18" s="32">
        <v>363</v>
      </c>
      <c r="E18" s="33">
        <v>647</v>
      </c>
      <c r="F18" s="18"/>
      <c r="G18" s="39" t="s">
        <v>71</v>
      </c>
      <c r="H18" s="31">
        <v>3965</v>
      </c>
      <c r="I18" s="32">
        <v>4318</v>
      </c>
      <c r="J18" s="32">
        <v>8283</v>
      </c>
    </row>
    <row r="19" spans="1:10" s="5" customFormat="1" ht="15" customHeight="1">
      <c r="A19" s="18"/>
      <c r="B19" s="30" t="s">
        <v>32</v>
      </c>
      <c r="C19" s="31">
        <v>3289</v>
      </c>
      <c r="D19" s="32">
        <v>3712</v>
      </c>
      <c r="E19" s="33">
        <v>7001</v>
      </c>
      <c r="F19" s="18"/>
      <c r="G19" s="39" t="s">
        <v>72</v>
      </c>
      <c r="H19" s="31">
        <v>3720</v>
      </c>
      <c r="I19" s="32">
        <v>4362</v>
      </c>
      <c r="J19" s="32">
        <v>8082</v>
      </c>
    </row>
    <row r="20" spans="1:10" s="5" customFormat="1" ht="15" customHeight="1">
      <c r="A20" s="18"/>
      <c r="B20" s="30" t="s">
        <v>34</v>
      </c>
      <c r="C20" s="31">
        <v>1293</v>
      </c>
      <c r="D20" s="32">
        <v>1509</v>
      </c>
      <c r="E20" s="33">
        <v>2802</v>
      </c>
      <c r="F20" s="18"/>
      <c r="G20" s="39" t="s">
        <v>73</v>
      </c>
      <c r="H20" s="31">
        <v>2976</v>
      </c>
      <c r="I20" s="32">
        <v>3374</v>
      </c>
      <c r="J20" s="32">
        <v>6350</v>
      </c>
    </row>
    <row r="21" spans="1:10" s="5" customFormat="1" ht="15" customHeight="1">
      <c r="A21" s="18"/>
      <c r="B21" s="30" t="s">
        <v>36</v>
      </c>
      <c r="C21" s="31">
        <v>1433</v>
      </c>
      <c r="D21" s="32">
        <v>1607</v>
      </c>
      <c r="E21" s="33">
        <v>3040</v>
      </c>
      <c r="F21" s="18"/>
      <c r="G21" s="39" t="s">
        <v>74</v>
      </c>
      <c r="H21" s="31">
        <v>2711</v>
      </c>
      <c r="I21" s="32">
        <v>3107</v>
      </c>
      <c r="J21" s="32">
        <v>5818</v>
      </c>
    </row>
    <row r="22" spans="1:10" s="5" customFormat="1" ht="15" customHeight="1">
      <c r="A22" s="18"/>
      <c r="B22" s="30" t="s">
        <v>109</v>
      </c>
      <c r="C22" s="31">
        <v>1897</v>
      </c>
      <c r="D22" s="32">
        <v>2251</v>
      </c>
      <c r="E22" s="33">
        <v>4148</v>
      </c>
      <c r="F22" s="18"/>
      <c r="G22" s="39" t="s">
        <v>75</v>
      </c>
      <c r="H22" s="31">
        <v>2219</v>
      </c>
      <c r="I22" s="32">
        <v>2603</v>
      </c>
      <c r="J22" s="32">
        <v>4822</v>
      </c>
    </row>
    <row r="23" spans="1:10" s="5" customFormat="1" ht="15" customHeight="1">
      <c r="A23" s="18"/>
      <c r="B23" s="30" t="s">
        <v>110</v>
      </c>
      <c r="C23" s="31">
        <v>3131</v>
      </c>
      <c r="D23" s="32">
        <v>3741</v>
      </c>
      <c r="E23" s="33">
        <v>6872</v>
      </c>
      <c r="F23" s="18"/>
      <c r="G23" s="39" t="s">
        <v>76</v>
      </c>
      <c r="H23" s="31">
        <v>2627</v>
      </c>
      <c r="I23" s="32">
        <v>3017</v>
      </c>
      <c r="J23" s="32">
        <v>5644</v>
      </c>
    </row>
    <row r="24" spans="1:10" s="5" customFormat="1" ht="15" customHeight="1">
      <c r="A24" s="18"/>
      <c r="B24" s="30" t="s">
        <v>111</v>
      </c>
      <c r="C24" s="31">
        <v>3191</v>
      </c>
      <c r="D24" s="32">
        <v>3471</v>
      </c>
      <c r="E24" s="33">
        <v>6662</v>
      </c>
      <c r="F24" s="18"/>
      <c r="G24" s="39" t="s">
        <v>77</v>
      </c>
      <c r="H24" s="31">
        <v>3169</v>
      </c>
      <c r="I24" s="32">
        <v>3640</v>
      </c>
      <c r="J24" s="32">
        <v>6809</v>
      </c>
    </row>
    <row r="25" spans="1:10" s="5" customFormat="1" ht="15" customHeight="1">
      <c r="A25" s="18"/>
      <c r="B25" s="30" t="s">
        <v>112</v>
      </c>
      <c r="C25" s="31">
        <v>2473</v>
      </c>
      <c r="D25" s="32">
        <v>3077</v>
      </c>
      <c r="E25" s="33">
        <v>5550</v>
      </c>
      <c r="F25" s="18"/>
      <c r="G25" s="39" t="s">
        <v>78</v>
      </c>
      <c r="H25" s="31">
        <v>1803</v>
      </c>
      <c r="I25" s="32">
        <v>2001</v>
      </c>
      <c r="J25" s="32">
        <v>3804</v>
      </c>
    </row>
    <row r="26" spans="1:10" s="5" customFormat="1" ht="15" customHeight="1">
      <c r="A26" s="18"/>
      <c r="B26" s="30" t="s">
        <v>113</v>
      </c>
      <c r="C26" s="31">
        <v>3539</v>
      </c>
      <c r="D26" s="32">
        <v>4060</v>
      </c>
      <c r="E26" s="33">
        <v>7599</v>
      </c>
      <c r="F26" s="18"/>
      <c r="G26" s="39" t="s">
        <v>79</v>
      </c>
      <c r="H26" s="31">
        <v>3316</v>
      </c>
      <c r="I26" s="32">
        <v>3741</v>
      </c>
      <c r="J26" s="32">
        <v>7057</v>
      </c>
    </row>
    <row r="27" spans="1:10" s="5" customFormat="1" ht="15" customHeight="1">
      <c r="A27" s="18"/>
      <c r="B27" s="30" t="s">
        <v>114</v>
      </c>
      <c r="C27" s="31">
        <v>2303</v>
      </c>
      <c r="D27" s="32">
        <v>2695</v>
      </c>
      <c r="E27" s="33">
        <v>4998</v>
      </c>
      <c r="F27" s="18"/>
      <c r="G27" s="49" t="s">
        <v>80</v>
      </c>
      <c r="H27" s="31">
        <v>606</v>
      </c>
      <c r="I27" s="32">
        <v>669</v>
      </c>
      <c r="J27" s="32">
        <v>1275</v>
      </c>
    </row>
    <row r="28" spans="1:10" s="5" customFormat="1" ht="15" customHeight="1">
      <c r="A28" s="18"/>
      <c r="B28" s="30" t="s">
        <v>44</v>
      </c>
      <c r="C28" s="31">
        <v>4094</v>
      </c>
      <c r="D28" s="32">
        <v>4516</v>
      </c>
      <c r="E28" s="33">
        <v>8610</v>
      </c>
      <c r="F28" s="18"/>
      <c r="G28" s="43"/>
      <c r="H28" s="44"/>
      <c r="I28" s="45"/>
      <c r="J28" s="45"/>
    </row>
    <row r="29" spans="1:10" s="5" customFormat="1" ht="15" customHeight="1">
      <c r="A29" s="18"/>
      <c r="B29" s="30" t="s">
        <v>46</v>
      </c>
      <c r="C29" s="31">
        <v>1932</v>
      </c>
      <c r="D29" s="32">
        <v>2219</v>
      </c>
      <c r="E29" s="33">
        <v>4151</v>
      </c>
      <c r="F29" s="25"/>
      <c r="G29" s="7" t="s">
        <v>4</v>
      </c>
      <c r="H29" s="35">
        <f>SUM(H16:H28)</f>
        <v>32274</v>
      </c>
      <c r="I29" s="36">
        <f>SUM(I16:I28)</f>
        <v>36506</v>
      </c>
      <c r="J29" s="36">
        <f>SUM(J16:J28)</f>
        <v>68780</v>
      </c>
    </row>
    <row r="30" spans="1:10" s="5" customFormat="1" ht="15" customHeight="1">
      <c r="A30" s="18"/>
      <c r="B30" s="30" t="s">
        <v>115</v>
      </c>
      <c r="C30" s="31">
        <v>4744</v>
      </c>
      <c r="D30" s="32">
        <v>5225</v>
      </c>
      <c r="E30" s="33">
        <v>9969</v>
      </c>
      <c r="F30" s="19" t="s">
        <v>116</v>
      </c>
      <c r="G30" s="38" t="s">
        <v>52</v>
      </c>
      <c r="H30" s="31">
        <v>3913</v>
      </c>
      <c r="I30" s="32">
        <v>3835</v>
      </c>
      <c r="J30" s="32">
        <v>7748</v>
      </c>
    </row>
    <row r="31" spans="1:10" s="5" customFormat="1" ht="15" customHeight="1">
      <c r="A31" s="18"/>
      <c r="B31" s="30" t="s">
        <v>6</v>
      </c>
      <c r="C31" s="31">
        <v>3487</v>
      </c>
      <c r="D31" s="32">
        <v>3891</v>
      </c>
      <c r="E31" s="33">
        <v>7378</v>
      </c>
      <c r="F31" s="20"/>
      <c r="G31" s="39" t="s">
        <v>54</v>
      </c>
      <c r="H31" s="31">
        <v>3208</v>
      </c>
      <c r="I31" s="32">
        <v>2730</v>
      </c>
      <c r="J31" s="32">
        <v>5938</v>
      </c>
    </row>
    <row r="32" spans="1:10" s="5" customFormat="1" ht="14.25" customHeight="1">
      <c r="A32" s="18"/>
      <c r="B32" s="30" t="s">
        <v>8</v>
      </c>
      <c r="C32" s="31">
        <v>2850</v>
      </c>
      <c r="D32" s="32">
        <v>3292</v>
      </c>
      <c r="E32" s="33">
        <v>6142</v>
      </c>
      <c r="F32" s="20"/>
      <c r="G32" s="39" t="s">
        <v>56</v>
      </c>
      <c r="H32" s="31">
        <v>3450</v>
      </c>
      <c r="I32" s="32">
        <v>3267</v>
      </c>
      <c r="J32" s="32">
        <v>6717</v>
      </c>
    </row>
    <row r="33" spans="1:10" s="5" customFormat="1" ht="15" customHeight="1">
      <c r="A33" s="18"/>
      <c r="B33" s="30" t="s">
        <v>10</v>
      </c>
      <c r="C33" s="31">
        <v>3460</v>
      </c>
      <c r="D33" s="32">
        <v>3799</v>
      </c>
      <c r="E33" s="33">
        <v>7259</v>
      </c>
      <c r="F33" s="21"/>
      <c r="G33" s="8" t="s">
        <v>4</v>
      </c>
      <c r="H33" s="35">
        <f>SUM(H30:H32)</f>
        <v>10571</v>
      </c>
      <c r="I33" s="36">
        <f>SUM(I30:I32)</f>
        <v>9832</v>
      </c>
      <c r="J33" s="36">
        <f>SUM(J30:J32)</f>
        <v>20403</v>
      </c>
    </row>
    <row r="34" spans="1:11" s="5" customFormat="1" ht="15" customHeight="1">
      <c r="A34" s="18"/>
      <c r="B34" s="30" t="s">
        <v>12</v>
      </c>
      <c r="C34" s="31">
        <v>2362</v>
      </c>
      <c r="D34" s="32">
        <v>2439</v>
      </c>
      <c r="E34" s="33">
        <v>4801</v>
      </c>
      <c r="F34" s="19" t="s">
        <v>117</v>
      </c>
      <c r="G34" s="49" t="s">
        <v>59</v>
      </c>
      <c r="H34" s="27">
        <v>2981</v>
      </c>
      <c r="I34" s="28">
        <v>3419</v>
      </c>
      <c r="J34" s="28">
        <v>6400</v>
      </c>
      <c r="K34" s="9"/>
    </row>
    <row r="35" spans="1:11" s="5" customFormat="1" ht="15" customHeight="1">
      <c r="A35" s="18"/>
      <c r="B35" s="30" t="s">
        <v>14</v>
      </c>
      <c r="C35" s="31">
        <v>2583</v>
      </c>
      <c r="D35" s="32">
        <v>2566</v>
      </c>
      <c r="E35" s="33">
        <v>5149</v>
      </c>
      <c r="F35" s="20"/>
      <c r="G35" s="39" t="s">
        <v>61</v>
      </c>
      <c r="H35" s="31">
        <v>1545</v>
      </c>
      <c r="I35" s="32">
        <v>1511</v>
      </c>
      <c r="J35" s="32">
        <v>3056</v>
      </c>
      <c r="K35" s="9"/>
    </row>
    <row r="36" spans="1:11" s="5" customFormat="1" ht="15" customHeight="1">
      <c r="A36" s="18"/>
      <c r="B36" s="30" t="s">
        <v>16</v>
      </c>
      <c r="C36" s="31">
        <v>2014</v>
      </c>
      <c r="D36" s="32">
        <v>2203</v>
      </c>
      <c r="E36" s="33">
        <v>4217</v>
      </c>
      <c r="F36" s="20"/>
      <c r="G36" s="39" t="s">
        <v>63</v>
      </c>
      <c r="H36" s="31">
        <v>1796</v>
      </c>
      <c r="I36" s="32">
        <v>1884</v>
      </c>
      <c r="J36" s="32">
        <v>3680</v>
      </c>
      <c r="K36" s="9"/>
    </row>
    <row r="37" spans="1:11" s="5" customFormat="1" ht="15" customHeight="1">
      <c r="A37" s="18"/>
      <c r="B37" s="30" t="s">
        <v>18</v>
      </c>
      <c r="C37" s="31">
        <v>1962</v>
      </c>
      <c r="D37" s="32">
        <v>2030</v>
      </c>
      <c r="E37" s="33">
        <v>3992</v>
      </c>
      <c r="F37" s="20"/>
      <c r="G37" s="39" t="s">
        <v>65</v>
      </c>
      <c r="H37" s="31">
        <v>98</v>
      </c>
      <c r="I37" s="32">
        <v>114</v>
      </c>
      <c r="J37" s="32">
        <v>212</v>
      </c>
      <c r="K37" s="9"/>
    </row>
    <row r="38" spans="1:11" s="5" customFormat="1" ht="15" customHeight="1">
      <c r="A38" s="18"/>
      <c r="B38" s="30" t="s">
        <v>20</v>
      </c>
      <c r="C38" s="31">
        <v>2112</v>
      </c>
      <c r="D38" s="32">
        <v>2217</v>
      </c>
      <c r="E38" s="33">
        <v>4329</v>
      </c>
      <c r="F38" s="20"/>
      <c r="G38" s="48" t="s">
        <v>67</v>
      </c>
      <c r="H38" s="50">
        <v>328</v>
      </c>
      <c r="I38" s="51">
        <v>389</v>
      </c>
      <c r="J38" s="51">
        <v>717</v>
      </c>
      <c r="K38" s="9"/>
    </row>
    <row r="39" spans="1:11" s="5" customFormat="1" ht="15" customHeight="1">
      <c r="A39" s="18"/>
      <c r="B39" s="30" t="s">
        <v>22</v>
      </c>
      <c r="C39" s="31">
        <v>2423</v>
      </c>
      <c r="D39" s="32">
        <v>2689</v>
      </c>
      <c r="E39" s="33">
        <v>5112</v>
      </c>
      <c r="F39" s="21"/>
      <c r="G39" s="6" t="s">
        <v>4</v>
      </c>
      <c r="H39" s="35">
        <f>SUM(H34:H38)</f>
        <v>6748</v>
      </c>
      <c r="I39" s="36">
        <f>SUM(I34:I38)</f>
        <v>7317</v>
      </c>
      <c r="J39" s="36">
        <f>SUM(J34:J38)</f>
        <v>14065</v>
      </c>
      <c r="K39" s="9"/>
    </row>
    <row r="40" spans="1:11" s="5" customFormat="1" ht="15" customHeight="1">
      <c r="A40" s="18"/>
      <c r="B40" s="30" t="s">
        <v>24</v>
      </c>
      <c r="C40" s="31">
        <v>2491</v>
      </c>
      <c r="D40" s="32">
        <v>2677</v>
      </c>
      <c r="E40" s="33">
        <v>5168</v>
      </c>
      <c r="F40" s="19" t="s">
        <v>83</v>
      </c>
      <c r="G40" s="38" t="s">
        <v>84</v>
      </c>
      <c r="H40" s="52">
        <v>580</v>
      </c>
      <c r="I40" s="53">
        <v>631</v>
      </c>
      <c r="J40" s="53">
        <v>1211</v>
      </c>
      <c r="K40" s="9"/>
    </row>
    <row r="41" spans="1:11" s="5" customFormat="1" ht="15" customHeight="1">
      <c r="A41" s="18"/>
      <c r="B41" s="34" t="s">
        <v>26</v>
      </c>
      <c r="C41" s="31">
        <v>2477</v>
      </c>
      <c r="D41" s="32">
        <v>2881</v>
      </c>
      <c r="E41" s="33">
        <v>5358</v>
      </c>
      <c r="F41" s="20"/>
      <c r="G41" s="39" t="s">
        <v>85</v>
      </c>
      <c r="H41" s="52">
        <v>379</v>
      </c>
      <c r="I41" s="53">
        <v>443</v>
      </c>
      <c r="J41" s="53">
        <v>822</v>
      </c>
      <c r="K41" s="9"/>
    </row>
    <row r="42" spans="1:11" s="5" customFormat="1" ht="15" customHeight="1">
      <c r="A42" s="25"/>
      <c r="B42" s="6" t="s">
        <v>4</v>
      </c>
      <c r="C42" s="35">
        <f>SUM(C5:C41)</f>
        <v>86208</v>
      </c>
      <c r="D42" s="36">
        <f>SUM(D5:D41)</f>
        <v>98313</v>
      </c>
      <c r="E42" s="37">
        <f>SUM(E5:E41)</f>
        <v>184521</v>
      </c>
      <c r="F42" s="20"/>
      <c r="G42" s="39" t="s">
        <v>86</v>
      </c>
      <c r="H42" s="52">
        <v>351</v>
      </c>
      <c r="I42" s="53">
        <v>431</v>
      </c>
      <c r="J42" s="53">
        <v>782</v>
      </c>
      <c r="K42" s="9"/>
    </row>
    <row r="43" spans="1:11" s="5" customFormat="1" ht="15" customHeight="1">
      <c r="A43" s="19" t="s">
        <v>118</v>
      </c>
      <c r="B43" s="38" t="s">
        <v>29</v>
      </c>
      <c r="C43" s="27">
        <v>1826</v>
      </c>
      <c r="D43" s="28">
        <v>2008</v>
      </c>
      <c r="E43" s="29">
        <v>3834</v>
      </c>
      <c r="F43" s="20"/>
      <c r="G43" s="39" t="s">
        <v>87</v>
      </c>
      <c r="H43" s="52">
        <v>217</v>
      </c>
      <c r="I43" s="53">
        <v>269</v>
      </c>
      <c r="J43" s="53">
        <v>486</v>
      </c>
      <c r="K43" s="9"/>
    </row>
    <row r="44" spans="1:11" s="5" customFormat="1" ht="15" customHeight="1">
      <c r="A44" s="20"/>
      <c r="B44" s="39" t="s">
        <v>31</v>
      </c>
      <c r="C44" s="31">
        <v>651</v>
      </c>
      <c r="D44" s="32">
        <v>691</v>
      </c>
      <c r="E44" s="33">
        <v>1342</v>
      </c>
      <c r="F44" s="20"/>
      <c r="G44" s="39" t="s">
        <v>88</v>
      </c>
      <c r="H44" s="52">
        <v>255</v>
      </c>
      <c r="I44" s="53">
        <v>272</v>
      </c>
      <c r="J44" s="53">
        <v>527</v>
      </c>
      <c r="K44" s="9"/>
    </row>
    <row r="45" spans="1:11" s="5" customFormat="1" ht="15" customHeight="1">
      <c r="A45" s="20"/>
      <c r="B45" s="39" t="s">
        <v>33</v>
      </c>
      <c r="C45" s="31">
        <v>750</v>
      </c>
      <c r="D45" s="32">
        <v>802</v>
      </c>
      <c r="E45" s="33">
        <v>1552</v>
      </c>
      <c r="F45" s="20"/>
      <c r="G45" s="39" t="s">
        <v>89</v>
      </c>
      <c r="H45" s="52">
        <v>227</v>
      </c>
      <c r="I45" s="53">
        <v>245</v>
      </c>
      <c r="J45" s="53">
        <v>472</v>
      </c>
      <c r="K45" s="9"/>
    </row>
    <row r="46" spans="1:11" s="5" customFormat="1" ht="15" customHeight="1">
      <c r="A46" s="20"/>
      <c r="B46" s="39" t="s">
        <v>35</v>
      </c>
      <c r="C46" s="31">
        <v>3454</v>
      </c>
      <c r="D46" s="32">
        <v>3713</v>
      </c>
      <c r="E46" s="33">
        <v>7167</v>
      </c>
      <c r="F46" s="20"/>
      <c r="G46" s="39" t="s">
        <v>90</v>
      </c>
      <c r="H46" s="52">
        <v>632</v>
      </c>
      <c r="I46" s="53">
        <v>754</v>
      </c>
      <c r="J46" s="53">
        <v>1386</v>
      </c>
      <c r="K46" s="9"/>
    </row>
    <row r="47" spans="1:11" s="5" customFormat="1" ht="15" customHeight="1">
      <c r="A47" s="20"/>
      <c r="B47" s="39" t="s">
        <v>37</v>
      </c>
      <c r="C47" s="31">
        <v>3254</v>
      </c>
      <c r="D47" s="32">
        <v>3476</v>
      </c>
      <c r="E47" s="33">
        <v>6730</v>
      </c>
      <c r="F47" s="20"/>
      <c r="G47" s="39" t="s">
        <v>91</v>
      </c>
      <c r="H47" s="52">
        <v>632</v>
      </c>
      <c r="I47" s="53">
        <v>735</v>
      </c>
      <c r="J47" s="53">
        <v>1367</v>
      </c>
      <c r="K47" s="9"/>
    </row>
    <row r="48" spans="1:11" s="5" customFormat="1" ht="15" customHeight="1">
      <c r="A48" s="20"/>
      <c r="B48" s="39" t="s">
        <v>38</v>
      </c>
      <c r="C48" s="31">
        <v>1598</v>
      </c>
      <c r="D48" s="32">
        <v>1652</v>
      </c>
      <c r="E48" s="33">
        <v>3250</v>
      </c>
      <c r="F48" s="20"/>
      <c r="G48" s="39" t="s">
        <v>92</v>
      </c>
      <c r="H48" s="52">
        <v>335</v>
      </c>
      <c r="I48" s="53">
        <v>380</v>
      </c>
      <c r="J48" s="53">
        <v>715</v>
      </c>
      <c r="K48" s="9"/>
    </row>
    <row r="49" spans="1:11" s="5" customFormat="1" ht="15" customHeight="1">
      <c r="A49" s="20"/>
      <c r="B49" s="39" t="s">
        <v>39</v>
      </c>
      <c r="C49" s="31">
        <v>317</v>
      </c>
      <c r="D49" s="32">
        <v>354</v>
      </c>
      <c r="E49" s="33">
        <v>671</v>
      </c>
      <c r="F49" s="20"/>
      <c r="G49" s="39" t="s">
        <v>93</v>
      </c>
      <c r="H49" s="52">
        <v>271</v>
      </c>
      <c r="I49" s="53">
        <v>310</v>
      </c>
      <c r="J49" s="53">
        <v>581</v>
      </c>
      <c r="K49" s="9"/>
    </row>
    <row r="50" spans="1:11" s="5" customFormat="1" ht="15" customHeight="1">
      <c r="A50" s="20"/>
      <c r="B50" s="39" t="s">
        <v>40</v>
      </c>
      <c r="C50" s="31">
        <v>3138</v>
      </c>
      <c r="D50" s="32">
        <v>3502</v>
      </c>
      <c r="E50" s="33">
        <v>6640</v>
      </c>
      <c r="F50" s="20"/>
      <c r="G50" s="43" t="s">
        <v>94</v>
      </c>
      <c r="H50" s="52">
        <v>458</v>
      </c>
      <c r="I50" s="53">
        <v>553</v>
      </c>
      <c r="J50" s="53">
        <v>1011</v>
      </c>
      <c r="K50" s="9"/>
    </row>
    <row r="51" spans="1:11" s="5" customFormat="1" ht="15" customHeight="1">
      <c r="A51" s="20"/>
      <c r="B51" s="39" t="s">
        <v>41</v>
      </c>
      <c r="C51" s="31">
        <v>3074</v>
      </c>
      <c r="D51" s="32">
        <v>3325</v>
      </c>
      <c r="E51" s="33">
        <v>6399</v>
      </c>
      <c r="F51" s="21"/>
      <c r="G51" s="6" t="s">
        <v>4</v>
      </c>
      <c r="H51" s="35">
        <f>SUM(H40:H50)</f>
        <v>4337</v>
      </c>
      <c r="I51" s="36">
        <f>SUM(I40:I50)</f>
        <v>5023</v>
      </c>
      <c r="J51" s="36">
        <f>SUM(J40:J50)</f>
        <v>9360</v>
      </c>
      <c r="K51" s="9"/>
    </row>
    <row r="52" spans="1:11" s="5" customFormat="1" ht="15" customHeight="1">
      <c r="A52" s="20"/>
      <c r="B52" s="39" t="s">
        <v>42</v>
      </c>
      <c r="C52" s="31">
        <v>2410</v>
      </c>
      <c r="D52" s="32">
        <v>2595</v>
      </c>
      <c r="E52" s="33">
        <v>5005</v>
      </c>
      <c r="F52" s="19" t="s">
        <v>82</v>
      </c>
      <c r="G52" s="38" t="s">
        <v>95</v>
      </c>
      <c r="H52" s="52">
        <v>769</v>
      </c>
      <c r="I52" s="53">
        <v>844</v>
      </c>
      <c r="J52" s="53">
        <v>1613</v>
      </c>
      <c r="K52" s="9"/>
    </row>
    <row r="53" spans="1:11" s="5" customFormat="1" ht="15" customHeight="1">
      <c r="A53" s="20"/>
      <c r="B53" s="39" t="s">
        <v>43</v>
      </c>
      <c r="C53" s="31">
        <v>2466</v>
      </c>
      <c r="D53" s="32">
        <v>2704</v>
      </c>
      <c r="E53" s="33">
        <v>5170</v>
      </c>
      <c r="F53" s="20"/>
      <c r="G53" s="39" t="s">
        <v>96</v>
      </c>
      <c r="H53" s="52">
        <v>145</v>
      </c>
      <c r="I53" s="53">
        <v>156</v>
      </c>
      <c r="J53" s="53">
        <v>301</v>
      </c>
      <c r="K53" s="9"/>
    </row>
    <row r="54" spans="1:11" s="5" customFormat="1" ht="15" customHeight="1">
      <c r="A54" s="20"/>
      <c r="B54" s="39" t="s">
        <v>45</v>
      </c>
      <c r="C54" s="31">
        <v>2850</v>
      </c>
      <c r="D54" s="32">
        <v>3014</v>
      </c>
      <c r="E54" s="33">
        <v>5864</v>
      </c>
      <c r="F54" s="20"/>
      <c r="G54" s="39" t="s">
        <v>97</v>
      </c>
      <c r="H54" s="52">
        <v>273</v>
      </c>
      <c r="I54" s="53">
        <v>239</v>
      </c>
      <c r="J54" s="53">
        <v>512</v>
      </c>
      <c r="K54" s="9"/>
    </row>
    <row r="55" spans="1:11" s="5" customFormat="1" ht="15" customHeight="1">
      <c r="A55" s="20"/>
      <c r="B55" s="39" t="s">
        <v>47</v>
      </c>
      <c r="C55" s="31">
        <v>1353</v>
      </c>
      <c r="D55" s="32">
        <v>1481</v>
      </c>
      <c r="E55" s="33">
        <v>2834</v>
      </c>
      <c r="F55" s="20"/>
      <c r="G55" s="39" t="s">
        <v>98</v>
      </c>
      <c r="H55" s="52">
        <v>339</v>
      </c>
      <c r="I55" s="53">
        <v>416</v>
      </c>
      <c r="J55" s="53">
        <v>755</v>
      </c>
      <c r="K55" s="9"/>
    </row>
    <row r="56" spans="1:11" s="5" customFormat="1" ht="15" customHeight="1">
      <c r="A56" s="20"/>
      <c r="B56" s="39" t="s">
        <v>48</v>
      </c>
      <c r="C56" s="31">
        <v>1256</v>
      </c>
      <c r="D56" s="32">
        <v>1267</v>
      </c>
      <c r="E56" s="33">
        <v>2523</v>
      </c>
      <c r="F56" s="20"/>
      <c r="G56" s="39" t="s">
        <v>102</v>
      </c>
      <c r="H56" s="52">
        <v>121</v>
      </c>
      <c r="I56" s="53">
        <v>138</v>
      </c>
      <c r="J56" s="53">
        <v>259</v>
      </c>
      <c r="K56" s="9"/>
    </row>
    <row r="57" spans="1:11" s="5" customFormat="1" ht="15" customHeight="1">
      <c r="A57" s="20"/>
      <c r="B57" s="39" t="s">
        <v>49</v>
      </c>
      <c r="C57" s="31">
        <v>61</v>
      </c>
      <c r="D57" s="32">
        <v>70</v>
      </c>
      <c r="E57" s="33">
        <v>131</v>
      </c>
      <c r="F57" s="20"/>
      <c r="G57" s="39" t="s">
        <v>99</v>
      </c>
      <c r="H57" s="52">
        <v>117</v>
      </c>
      <c r="I57" s="53">
        <v>141</v>
      </c>
      <c r="J57" s="53">
        <v>258</v>
      </c>
      <c r="K57" s="9"/>
    </row>
    <row r="58" spans="1:11" s="5" customFormat="1" ht="15" customHeight="1">
      <c r="A58" s="20"/>
      <c r="B58" s="39"/>
      <c r="C58" s="40"/>
      <c r="D58" s="41"/>
      <c r="E58" s="42"/>
      <c r="F58" s="22"/>
      <c r="G58" s="39" t="s">
        <v>100</v>
      </c>
      <c r="H58" s="52">
        <v>107</v>
      </c>
      <c r="I58" s="53">
        <v>106</v>
      </c>
      <c r="J58" s="53">
        <v>213</v>
      </c>
      <c r="K58" s="9"/>
    </row>
    <row r="59" spans="1:11" s="5" customFormat="1" ht="15" customHeight="1">
      <c r="A59" s="20"/>
      <c r="B59" s="39"/>
      <c r="C59" s="40"/>
      <c r="D59" s="41"/>
      <c r="E59" s="42"/>
      <c r="F59" s="22"/>
      <c r="G59" s="39" t="s">
        <v>101</v>
      </c>
      <c r="H59" s="52">
        <v>153</v>
      </c>
      <c r="I59" s="53">
        <v>164</v>
      </c>
      <c r="J59" s="54">
        <v>317</v>
      </c>
      <c r="K59" s="9"/>
    </row>
    <row r="60" spans="1:11" s="5" customFormat="1" ht="15" customHeight="1">
      <c r="A60" s="20"/>
      <c r="B60" s="43"/>
      <c r="C60" s="44"/>
      <c r="D60" s="45"/>
      <c r="E60" s="46"/>
      <c r="F60" s="23"/>
      <c r="G60" s="8" t="s">
        <v>4</v>
      </c>
      <c r="H60" s="35">
        <f>SUM(H52:H59)</f>
        <v>2024</v>
      </c>
      <c r="I60" s="36">
        <f>SUM(I52:I59)</f>
        <v>2204</v>
      </c>
      <c r="J60" s="36">
        <f>SUM(J52:J59)</f>
        <v>4228</v>
      </c>
      <c r="K60" s="9"/>
    </row>
    <row r="61" spans="1:10" ht="15" customHeight="1" thickBot="1">
      <c r="A61" s="24"/>
      <c r="B61" s="6" t="s">
        <v>4</v>
      </c>
      <c r="C61" s="45">
        <f>SUM(C43:C60)</f>
        <v>28458</v>
      </c>
      <c r="D61" s="47">
        <f>SUM(D43:D60)</f>
        <v>30654</v>
      </c>
      <c r="E61" s="45">
        <f>SUM(E43:E60)</f>
        <v>59112</v>
      </c>
      <c r="F61" s="10" t="s">
        <v>81</v>
      </c>
      <c r="G61" s="11"/>
      <c r="H61" s="55">
        <f>C42+C61+H15+H29+H33+H39+H51+H60</f>
        <v>181181</v>
      </c>
      <c r="I61" s="56">
        <f>D42+D61+I15+I29+I33+I39+I51+I60</f>
        <v>201698</v>
      </c>
      <c r="J61" s="47">
        <f>E42+E61+J15+J29+J33+J39+J51+J60</f>
        <v>382879</v>
      </c>
    </row>
    <row r="62" spans="1:10" ht="14.25" thickTop="1">
      <c r="A62" s="12" t="s">
        <v>50</v>
      </c>
      <c r="B62" s="13"/>
      <c r="C62" s="13"/>
      <c r="D62" s="13"/>
      <c r="E62" s="13"/>
      <c r="F62" s="5"/>
      <c r="G62" s="5"/>
      <c r="H62" s="5"/>
      <c r="I62" s="5"/>
      <c r="J62" s="5"/>
    </row>
    <row r="64" spans="3:11" ht="13.5">
      <c r="C64" s="16"/>
      <c r="D64" s="16"/>
      <c r="E64" s="16"/>
      <c r="F64" s="16"/>
      <c r="H64" s="16"/>
      <c r="I64" s="16"/>
      <c r="J64" s="16"/>
      <c r="K64" s="16"/>
    </row>
    <row r="65" spans="3:11" ht="13.5">
      <c r="C65" s="16"/>
      <c r="D65" s="16"/>
      <c r="E65" s="16"/>
      <c r="F65" s="16"/>
      <c r="H65" s="16"/>
      <c r="I65" s="16"/>
      <c r="J65" s="16"/>
      <c r="K65" s="16"/>
    </row>
    <row r="66" spans="8:11" ht="13.5">
      <c r="H66" s="16"/>
      <c r="I66" s="16"/>
      <c r="J66" s="16"/>
      <c r="K66" s="16"/>
    </row>
    <row r="67" spans="8:11" ht="13.5">
      <c r="H67" s="16"/>
      <c r="I67" s="16"/>
      <c r="J67" s="16"/>
      <c r="K67" s="16"/>
    </row>
    <row r="68" spans="8:11" ht="13.5">
      <c r="H68" s="16"/>
      <c r="I68" s="16"/>
      <c r="J68" s="16"/>
      <c r="K68" s="16"/>
    </row>
    <row r="69" spans="8:11" ht="14.25" customHeight="1">
      <c r="H69" s="16"/>
      <c r="I69" s="16"/>
      <c r="J69" s="16"/>
      <c r="K69" s="16"/>
    </row>
    <row r="71" spans="8:11" ht="13.5">
      <c r="H71" s="16"/>
      <c r="I71" s="16"/>
      <c r="J71" s="16"/>
      <c r="K71" s="16"/>
    </row>
  </sheetData>
  <sheetProtection/>
  <mergeCells count="8">
    <mergeCell ref="F5:F15"/>
    <mergeCell ref="F40:F51"/>
    <mergeCell ref="F52:F60"/>
    <mergeCell ref="A43:A61"/>
    <mergeCell ref="F30:F33"/>
    <mergeCell ref="F34:F39"/>
    <mergeCell ref="A5:A42"/>
    <mergeCell ref="F16:F2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2012-12-08T08:58:18Z</cp:lastPrinted>
  <dcterms:created xsi:type="dcterms:W3CDTF">2003-05-15T06:11:12Z</dcterms:created>
  <dcterms:modified xsi:type="dcterms:W3CDTF">2013-03-13T09:11:59Z</dcterms:modified>
  <cp:category/>
  <cp:version/>
  <cp:contentType/>
  <cp:contentStatus/>
</cp:coreProperties>
</file>