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10" yWindow="270" windowWidth="10305" windowHeight="9450" activeTab="0"/>
  </bookViews>
  <sheets>
    <sheet name="117" sheetId="1" r:id="rId1"/>
  </sheets>
  <definedNames/>
  <calcPr fullCalcOnLoad="1"/>
</workbook>
</file>

<file path=xl/sharedStrings.xml><?xml version="1.0" encoding="utf-8"?>
<sst xmlns="http://schemas.openxmlformats.org/spreadsheetml/2006/main" count="63" uniqueCount="29">
  <si>
    <t>総　　数</t>
  </si>
  <si>
    <t>４月</t>
  </si>
  <si>
    <t>被保護</t>
  </si>
  <si>
    <t>保護率</t>
  </si>
  <si>
    <t>　※３</t>
  </si>
  <si>
    <t>生活扶助</t>
  </si>
  <si>
    <t>住宅扶助</t>
  </si>
  <si>
    <t>教育扶助</t>
  </si>
  <si>
    <t>延人員</t>
  </si>
  <si>
    <t>金額</t>
  </si>
  <si>
    <t>金 額</t>
  </si>
  <si>
    <t>人員※２</t>
  </si>
  <si>
    <t>(※１、※２、※３については各年度とも年度平均)</t>
  </si>
  <si>
    <t>介護扶助</t>
  </si>
  <si>
    <t>医療扶助</t>
  </si>
  <si>
    <t>出産扶助</t>
  </si>
  <si>
    <t>生業扶助</t>
  </si>
  <si>
    <t>葬祭扶助</t>
  </si>
  <si>
    <t>救護施設</t>
  </si>
  <si>
    <r>
      <t>(単位：％</t>
    </r>
    <r>
      <rPr>
        <sz val="5"/>
        <rFont val="ＭＳ 明朝"/>
        <family val="1"/>
      </rPr>
      <t>0</t>
    </r>
    <r>
      <rPr>
        <sz val="10"/>
        <rFont val="ＭＳ 明朝"/>
        <family val="1"/>
      </rPr>
      <t>、千円)</t>
    </r>
  </si>
  <si>
    <t>年度、月</t>
  </si>
  <si>
    <t>資料　福祉保健部生活福祉課</t>
  </si>
  <si>
    <t>117.　生活保護状況　</t>
  </si>
  <si>
    <t>世帯数※１</t>
  </si>
  <si>
    <t>平成14年度</t>
  </si>
  <si>
    <t>－</t>
  </si>
  <si>
    <t>－</t>
  </si>
  <si>
    <t>ー</t>
  </si>
  <si>
    <t>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</si>
</sst>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;_ࠀ"/>
    <numFmt numFmtId="180" formatCode="0;_砀"/>
    <numFmt numFmtId="181" formatCode="0.0;_砀"/>
    <numFmt numFmtId="182" formatCode="0.00;_砀"/>
    <numFmt numFmtId="183" formatCode="0.00_ "/>
    <numFmt numFmtId="184" formatCode="#,##0_);[Red]\(#,##0\)"/>
  </numFmts>
  <fonts count="1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5"/>
      <name val="ＭＳ 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b/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3" fontId="3" fillId="0" borderId="9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184" fontId="3" fillId="0" borderId="0" xfId="0" applyNumberFormat="1" applyFont="1" applyFill="1" applyAlignment="1">
      <alignment horizontal="right" vertical="center" wrapText="1"/>
    </xf>
    <xf numFmtId="184" fontId="3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 vertical="center" wrapText="1"/>
    </xf>
    <xf numFmtId="3" fontId="9" fillId="0" borderId="9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Alignment="1">
      <alignment horizontal="right" vertical="center" wrapText="1"/>
    </xf>
    <xf numFmtId="183" fontId="9" fillId="0" borderId="0" xfId="0" applyNumberFormat="1" applyFont="1" applyFill="1" applyAlignment="1">
      <alignment horizontal="right" vertical="center" wrapText="1"/>
    </xf>
    <xf numFmtId="184" fontId="9" fillId="0" borderId="0" xfId="0" applyNumberFormat="1" applyFont="1" applyFill="1" applyAlignment="1">
      <alignment horizontal="right" vertical="center" wrapText="1"/>
    </xf>
    <xf numFmtId="184" fontId="9" fillId="0" borderId="10" xfId="0" applyNumberFormat="1" applyFont="1" applyFill="1" applyBorder="1" applyAlignment="1">
      <alignment horizontal="right" vertical="center" wrapText="1"/>
    </xf>
    <xf numFmtId="38" fontId="3" fillId="0" borderId="9" xfId="17" applyFont="1" applyFill="1" applyBorder="1" applyAlignment="1">
      <alignment horizontal="right" vertical="center" wrapText="1"/>
    </xf>
    <xf numFmtId="38" fontId="3" fillId="0" borderId="0" xfId="17" applyFont="1" applyFill="1" applyAlignment="1">
      <alignment horizontal="right" vertical="center" wrapText="1"/>
    </xf>
    <xf numFmtId="40" fontId="3" fillId="0" borderId="0" xfId="17" applyNumberFormat="1" applyFont="1" applyFill="1" applyAlignment="1">
      <alignment horizontal="right" vertical="center" wrapText="1"/>
    </xf>
    <xf numFmtId="38" fontId="3" fillId="0" borderId="10" xfId="17" applyFont="1" applyFill="1" applyBorder="1" applyAlignment="1">
      <alignment horizontal="right" vertical="center" wrapText="1"/>
    </xf>
    <xf numFmtId="38" fontId="3" fillId="0" borderId="12" xfId="17" applyFont="1" applyFill="1" applyBorder="1" applyAlignment="1">
      <alignment horizontal="right" vertical="center" wrapText="1"/>
    </xf>
    <xf numFmtId="38" fontId="3" fillId="0" borderId="11" xfId="17" applyFont="1" applyFill="1" applyBorder="1" applyAlignment="1">
      <alignment horizontal="right" vertical="center" wrapText="1"/>
    </xf>
    <xf numFmtId="40" fontId="3" fillId="0" borderId="11" xfId="17" applyNumberFormat="1" applyFont="1" applyFill="1" applyBorder="1" applyAlignment="1">
      <alignment horizontal="right" vertical="center" wrapText="1"/>
    </xf>
    <xf numFmtId="38" fontId="3" fillId="0" borderId="13" xfId="17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5"/>
  <sheetViews>
    <sheetView tabSelected="1" zoomScale="75" zoomScaleNormal="75" zoomScaleSheetLayoutView="100" workbookViewId="0" topLeftCell="L1">
      <selection activeCell="S25" sqref="S25"/>
    </sheetView>
  </sheetViews>
  <sheetFormatPr defaultColWidth="9.00390625" defaultRowHeight="13.5"/>
  <cols>
    <col min="1" max="1" width="6.125" style="30" customWidth="1"/>
    <col min="2" max="2" width="4.625" style="30" customWidth="1"/>
    <col min="3" max="6" width="10.125" style="30" customWidth="1"/>
    <col min="7" max="7" width="12.50390625" style="30" customWidth="1"/>
    <col min="8" max="26" width="10.125" style="30" customWidth="1"/>
    <col min="27" max="16384" width="9.00390625" style="30" customWidth="1"/>
  </cols>
  <sheetData>
    <row r="2" spans="1:27" ht="18.75">
      <c r="A2" s="14" t="s">
        <v>22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27" ht="19.5" customHeight="1" thickBot="1">
      <c r="A3" s="3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1" t="s">
        <v>19</v>
      </c>
      <c r="Z3" s="29"/>
      <c r="AA3" s="29"/>
    </row>
    <row r="4" spans="1:27" ht="19.5" customHeight="1" thickTop="1">
      <c r="A4" s="56" t="s">
        <v>20</v>
      </c>
      <c r="B4" s="57"/>
      <c r="C4" s="5" t="s">
        <v>2</v>
      </c>
      <c r="D4" s="6" t="s">
        <v>2</v>
      </c>
      <c r="E4" s="7" t="s">
        <v>3</v>
      </c>
      <c r="F4" s="49" t="s">
        <v>0</v>
      </c>
      <c r="G4" s="50"/>
      <c r="H4" s="49" t="s">
        <v>5</v>
      </c>
      <c r="I4" s="50"/>
      <c r="J4" s="49" t="s">
        <v>6</v>
      </c>
      <c r="K4" s="50"/>
      <c r="L4" s="49" t="s">
        <v>7</v>
      </c>
      <c r="M4" s="51"/>
      <c r="N4" s="49" t="s">
        <v>13</v>
      </c>
      <c r="O4" s="50"/>
      <c r="P4" s="49" t="s">
        <v>14</v>
      </c>
      <c r="Q4" s="50"/>
      <c r="R4" s="49" t="s">
        <v>15</v>
      </c>
      <c r="S4" s="50"/>
      <c r="T4" s="49" t="s">
        <v>16</v>
      </c>
      <c r="U4" s="50"/>
      <c r="V4" s="49" t="s">
        <v>17</v>
      </c>
      <c r="W4" s="50"/>
      <c r="X4" s="49" t="s">
        <v>18</v>
      </c>
      <c r="Y4" s="50"/>
      <c r="Z4" s="47" t="s">
        <v>20</v>
      </c>
      <c r="AA4" s="29"/>
    </row>
    <row r="5" spans="1:27" ht="29.25" customHeight="1">
      <c r="A5" s="58"/>
      <c r="B5" s="59"/>
      <c r="C5" s="4" t="s">
        <v>23</v>
      </c>
      <c r="D5" s="8" t="s">
        <v>11</v>
      </c>
      <c r="E5" s="8" t="s">
        <v>4</v>
      </c>
      <c r="F5" s="9" t="s">
        <v>8</v>
      </c>
      <c r="G5" s="10" t="s">
        <v>9</v>
      </c>
      <c r="H5" s="10" t="s">
        <v>8</v>
      </c>
      <c r="I5" s="10" t="s">
        <v>10</v>
      </c>
      <c r="J5" s="10" t="s">
        <v>8</v>
      </c>
      <c r="K5" s="10" t="s">
        <v>9</v>
      </c>
      <c r="L5" s="10" t="s">
        <v>8</v>
      </c>
      <c r="M5" s="11" t="s">
        <v>10</v>
      </c>
      <c r="N5" s="12" t="s">
        <v>8</v>
      </c>
      <c r="O5" s="9" t="s">
        <v>9</v>
      </c>
      <c r="P5" s="13" t="s">
        <v>8</v>
      </c>
      <c r="Q5" s="13" t="s">
        <v>9</v>
      </c>
      <c r="R5" s="13" t="s">
        <v>8</v>
      </c>
      <c r="S5" s="13" t="s">
        <v>9</v>
      </c>
      <c r="T5" s="13" t="s">
        <v>8</v>
      </c>
      <c r="U5" s="13" t="s">
        <v>9</v>
      </c>
      <c r="V5" s="13" t="s">
        <v>8</v>
      </c>
      <c r="W5" s="13" t="s">
        <v>9</v>
      </c>
      <c r="X5" s="13" t="s">
        <v>8</v>
      </c>
      <c r="Y5" s="13" t="s">
        <v>9</v>
      </c>
      <c r="Z5" s="48"/>
      <c r="AA5" s="29"/>
    </row>
    <row r="6" spans="1:27" s="21" customFormat="1" ht="19.5" customHeight="1">
      <c r="A6" s="52" t="s">
        <v>24</v>
      </c>
      <c r="B6" s="60"/>
      <c r="C6" s="15">
        <v>3650</v>
      </c>
      <c r="D6" s="16">
        <v>5460</v>
      </c>
      <c r="E6" s="19">
        <v>12.35</v>
      </c>
      <c r="F6" s="27">
        <v>176374</v>
      </c>
      <c r="G6" s="27">
        <v>9461788</v>
      </c>
      <c r="H6" s="27">
        <v>59804</v>
      </c>
      <c r="I6" s="27">
        <v>3100610</v>
      </c>
      <c r="J6" s="27">
        <v>51905</v>
      </c>
      <c r="K6" s="27">
        <v>880193</v>
      </c>
      <c r="L6" s="27">
        <v>6334</v>
      </c>
      <c r="M6" s="27">
        <v>52262</v>
      </c>
      <c r="N6" s="27">
        <v>4244</v>
      </c>
      <c r="O6" s="27">
        <v>92001</v>
      </c>
      <c r="P6" s="27">
        <v>53655</v>
      </c>
      <c r="Q6" s="27">
        <v>5280680</v>
      </c>
      <c r="R6" s="27">
        <v>3</v>
      </c>
      <c r="S6" s="27">
        <v>544</v>
      </c>
      <c r="T6" s="27">
        <v>88</v>
      </c>
      <c r="U6" s="27">
        <v>438</v>
      </c>
      <c r="V6" s="27">
        <v>54</v>
      </c>
      <c r="W6" s="27">
        <v>8251</v>
      </c>
      <c r="X6" s="27">
        <v>287</v>
      </c>
      <c r="Y6" s="28">
        <v>46809</v>
      </c>
      <c r="Z6" s="18">
        <v>14</v>
      </c>
      <c r="AA6" s="20"/>
    </row>
    <row r="7" spans="1:27" s="21" customFormat="1" ht="19.5" customHeight="1">
      <c r="A7" s="52">
        <v>15</v>
      </c>
      <c r="B7" s="60"/>
      <c r="C7" s="15">
        <v>3917.5</v>
      </c>
      <c r="D7" s="16">
        <v>5791.416666666667</v>
      </c>
      <c r="E7" s="33">
        <v>13.061666666666666</v>
      </c>
      <c r="F7" s="27">
        <v>188459</v>
      </c>
      <c r="G7" s="27">
        <v>10195243</v>
      </c>
      <c r="H7" s="27">
        <v>63628</v>
      </c>
      <c r="I7" s="27">
        <v>3285184</v>
      </c>
      <c r="J7" s="27">
        <v>55596</v>
      </c>
      <c r="K7" s="27">
        <v>965332</v>
      </c>
      <c r="L7" s="27">
        <v>6483</v>
      </c>
      <c r="M7" s="27">
        <v>53111</v>
      </c>
      <c r="N7" s="27">
        <v>4747</v>
      </c>
      <c r="O7" s="27">
        <v>115568</v>
      </c>
      <c r="P7" s="27">
        <v>57568</v>
      </c>
      <c r="Q7" s="27">
        <v>5712335</v>
      </c>
      <c r="R7" s="27">
        <v>7</v>
      </c>
      <c r="S7" s="27">
        <v>1698</v>
      </c>
      <c r="T7" s="27">
        <v>53</v>
      </c>
      <c r="U7" s="27">
        <v>247</v>
      </c>
      <c r="V7" s="27">
        <v>45</v>
      </c>
      <c r="W7" s="27">
        <v>7265</v>
      </c>
      <c r="X7" s="27">
        <v>332</v>
      </c>
      <c r="Y7" s="28">
        <v>54503</v>
      </c>
      <c r="Z7" s="18">
        <v>15</v>
      </c>
      <c r="AA7" s="20"/>
    </row>
    <row r="8" spans="1:27" s="21" customFormat="1" ht="19.5" customHeight="1">
      <c r="A8" s="52">
        <v>16</v>
      </c>
      <c r="B8" s="60"/>
      <c r="C8" s="15">
        <v>4132.833333333333</v>
      </c>
      <c r="D8" s="16">
        <v>6103.25</v>
      </c>
      <c r="E8" s="19">
        <v>13.565833333333336</v>
      </c>
      <c r="F8" s="27">
        <v>199452</v>
      </c>
      <c r="G8" s="27">
        <v>10571793</v>
      </c>
      <c r="H8" s="27">
        <v>67620</v>
      </c>
      <c r="I8" s="27">
        <v>3359935</v>
      </c>
      <c r="J8" s="27">
        <v>58982</v>
      </c>
      <c r="K8" s="27">
        <v>1026528</v>
      </c>
      <c r="L8" s="27">
        <v>6699</v>
      </c>
      <c r="M8" s="27">
        <v>55283</v>
      </c>
      <c r="N8" s="27">
        <v>6773</v>
      </c>
      <c r="O8" s="27">
        <v>125050</v>
      </c>
      <c r="P8" s="27">
        <v>58927</v>
      </c>
      <c r="Q8" s="27">
        <v>5935340</v>
      </c>
      <c r="R8" s="27">
        <v>5</v>
      </c>
      <c r="S8" s="27">
        <v>977</v>
      </c>
      <c r="T8" s="27">
        <v>50</v>
      </c>
      <c r="U8" s="27">
        <v>530</v>
      </c>
      <c r="V8" s="27">
        <v>48</v>
      </c>
      <c r="W8" s="27">
        <v>7697</v>
      </c>
      <c r="X8" s="27">
        <v>348</v>
      </c>
      <c r="Y8" s="28">
        <v>60453</v>
      </c>
      <c r="Z8" s="18">
        <v>16</v>
      </c>
      <c r="AA8" s="20"/>
    </row>
    <row r="9" spans="1:27" s="21" customFormat="1" ht="19.5" customHeight="1">
      <c r="A9" s="52">
        <v>17</v>
      </c>
      <c r="B9" s="60"/>
      <c r="C9" s="15">
        <v>4445.666666666667</v>
      </c>
      <c r="D9" s="16">
        <v>6398.5</v>
      </c>
      <c r="E9" s="19">
        <v>13.7575</v>
      </c>
      <c r="F9" s="27">
        <v>210955</v>
      </c>
      <c r="G9" s="27">
        <v>11403687</v>
      </c>
      <c r="H9" s="27">
        <v>71341</v>
      </c>
      <c r="I9" s="27">
        <v>3477809</v>
      </c>
      <c r="J9" s="27">
        <v>61213</v>
      </c>
      <c r="K9" s="27">
        <v>1100734</v>
      </c>
      <c r="L9" s="27">
        <v>6247</v>
      </c>
      <c r="M9" s="27">
        <v>51752</v>
      </c>
      <c r="N9" s="27">
        <v>7461</v>
      </c>
      <c r="O9" s="27">
        <v>142991</v>
      </c>
      <c r="P9" s="27">
        <v>62251</v>
      </c>
      <c r="Q9" s="27">
        <v>6513743</v>
      </c>
      <c r="R9" s="27">
        <v>3</v>
      </c>
      <c r="S9" s="27">
        <v>113</v>
      </c>
      <c r="T9" s="27">
        <v>2012</v>
      </c>
      <c r="U9" s="27">
        <v>40605</v>
      </c>
      <c r="V9" s="27">
        <v>70</v>
      </c>
      <c r="W9" s="27">
        <v>11204</v>
      </c>
      <c r="X9" s="27">
        <v>357</v>
      </c>
      <c r="Y9" s="28">
        <v>64736</v>
      </c>
      <c r="Z9" s="18">
        <v>17</v>
      </c>
      <c r="AA9" s="20"/>
    </row>
    <row r="10" spans="1:27" s="32" customFormat="1" ht="19.5" customHeight="1">
      <c r="A10" s="52">
        <v>18</v>
      </c>
      <c r="B10" s="60"/>
      <c r="C10" s="15">
        <v>4647</v>
      </c>
      <c r="D10" s="16">
        <v>6615</v>
      </c>
      <c r="E10" s="19">
        <v>14.17</v>
      </c>
      <c r="F10" s="27">
        <v>218564</v>
      </c>
      <c r="G10" s="27">
        <v>11579577</v>
      </c>
      <c r="H10" s="27">
        <v>74076</v>
      </c>
      <c r="I10" s="27">
        <v>3564807</v>
      </c>
      <c r="J10" s="27">
        <v>64244</v>
      </c>
      <c r="K10" s="27">
        <v>1171922</v>
      </c>
      <c r="L10" s="27">
        <v>6290</v>
      </c>
      <c r="M10" s="27">
        <v>51812</v>
      </c>
      <c r="N10" s="27">
        <v>6609</v>
      </c>
      <c r="O10" s="27">
        <v>153254</v>
      </c>
      <c r="P10" s="27">
        <v>64706</v>
      </c>
      <c r="Q10" s="27">
        <v>6517036</v>
      </c>
      <c r="R10" s="27">
        <v>6</v>
      </c>
      <c r="S10" s="27">
        <v>967</v>
      </c>
      <c r="T10" s="27">
        <v>2165</v>
      </c>
      <c r="U10" s="27">
        <v>36825</v>
      </c>
      <c r="V10" s="27">
        <v>72</v>
      </c>
      <c r="W10" s="27">
        <v>12255</v>
      </c>
      <c r="X10" s="27">
        <v>396</v>
      </c>
      <c r="Y10" s="28">
        <v>70699</v>
      </c>
      <c r="Z10" s="18">
        <v>18</v>
      </c>
      <c r="AA10" s="31"/>
    </row>
    <row r="11" spans="1:27" s="32" customFormat="1" ht="19.5" customHeight="1">
      <c r="A11" s="61">
        <v>19</v>
      </c>
      <c r="B11" s="53"/>
      <c r="C11" s="34">
        <f>AVERAGE(C13:C24)</f>
        <v>4769.333333333333</v>
      </c>
      <c r="D11" s="35">
        <f>AVERAGE(D13:D24)</f>
        <v>6693.666666666667</v>
      </c>
      <c r="E11" s="36">
        <f>AVERAGE(E13:E24)</f>
        <v>14.26333333333333</v>
      </c>
      <c r="F11" s="37">
        <f>SUM(F13:F24)</f>
        <v>223207</v>
      </c>
      <c r="G11" s="37">
        <f>SUM(G13:G24)</f>
        <v>11492675</v>
      </c>
      <c r="H11" s="37">
        <f>SUM(H13:H24)</f>
        <v>74872</v>
      </c>
      <c r="I11" s="37">
        <f aca="true" t="shared" si="0" ref="I11:Y11">SUM(I13:I24)</f>
        <v>3551921</v>
      </c>
      <c r="J11" s="37">
        <f t="shared" si="0"/>
        <v>65403</v>
      </c>
      <c r="K11" s="37">
        <f t="shared" si="0"/>
        <v>1218360</v>
      </c>
      <c r="L11" s="37">
        <f t="shared" si="0"/>
        <v>6060</v>
      </c>
      <c r="M11" s="37">
        <f t="shared" si="0"/>
        <v>50049</v>
      </c>
      <c r="N11" s="37">
        <f t="shared" si="0"/>
        <v>8846</v>
      </c>
      <c r="O11" s="37">
        <f t="shared" si="0"/>
        <v>173092</v>
      </c>
      <c r="P11" s="37">
        <f t="shared" si="0"/>
        <v>65219</v>
      </c>
      <c r="Q11" s="37">
        <f t="shared" si="0"/>
        <v>6380169</v>
      </c>
      <c r="R11" s="37">
        <f t="shared" si="0"/>
        <v>6</v>
      </c>
      <c r="S11" s="37">
        <f t="shared" si="0"/>
        <v>1130</v>
      </c>
      <c r="T11" s="37">
        <f t="shared" si="0"/>
        <v>2351</v>
      </c>
      <c r="U11" s="37">
        <f t="shared" si="0"/>
        <v>39824</v>
      </c>
      <c r="V11" s="37">
        <f t="shared" si="0"/>
        <v>72</v>
      </c>
      <c r="W11" s="37">
        <f t="shared" si="0"/>
        <v>11399</v>
      </c>
      <c r="X11" s="37">
        <f t="shared" si="0"/>
        <v>378</v>
      </c>
      <c r="Y11" s="38">
        <f t="shared" si="0"/>
        <v>66731</v>
      </c>
      <c r="Z11" s="22">
        <v>19</v>
      </c>
      <c r="AA11" s="31"/>
    </row>
    <row r="12" spans="1:27" s="32" customFormat="1" ht="19.5" customHeight="1">
      <c r="A12" s="52"/>
      <c r="B12" s="53"/>
      <c r="C12" s="23" t="s">
        <v>12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25"/>
      <c r="Z12" s="18"/>
      <c r="AA12" s="31"/>
    </row>
    <row r="13" spans="1:27" s="32" customFormat="1" ht="19.5" customHeight="1">
      <c r="A13" s="52" t="s">
        <v>1</v>
      </c>
      <c r="B13" s="53"/>
      <c r="C13" s="39">
        <v>4734</v>
      </c>
      <c r="D13" s="40">
        <v>6682</v>
      </c>
      <c r="E13" s="41">
        <v>14.29</v>
      </c>
      <c r="F13" s="40">
        <f>SUM(H13,J13,L13,N13,P13,R13,T13,V13,X13)</f>
        <v>18539</v>
      </c>
      <c r="G13" s="40">
        <f>SUM(I13,K13,M13,O13,Q13,S13,U13,W13,Y13)</f>
        <v>951794</v>
      </c>
      <c r="H13" s="40">
        <v>6225</v>
      </c>
      <c r="I13" s="40">
        <v>278404</v>
      </c>
      <c r="J13" s="40">
        <v>5422</v>
      </c>
      <c r="K13" s="40">
        <v>100905</v>
      </c>
      <c r="L13" s="40">
        <v>495</v>
      </c>
      <c r="M13" s="40">
        <v>4140</v>
      </c>
      <c r="N13" s="40">
        <v>689</v>
      </c>
      <c r="O13" s="40">
        <v>13505</v>
      </c>
      <c r="P13" s="40">
        <v>5473</v>
      </c>
      <c r="Q13" s="40">
        <v>541566</v>
      </c>
      <c r="R13" s="40" t="s">
        <v>25</v>
      </c>
      <c r="S13" s="40" t="s">
        <v>26</v>
      </c>
      <c r="T13" s="40">
        <v>200</v>
      </c>
      <c r="U13" s="40">
        <v>7336</v>
      </c>
      <c r="V13" s="40">
        <v>3</v>
      </c>
      <c r="W13" s="40">
        <v>316</v>
      </c>
      <c r="X13" s="40">
        <v>32</v>
      </c>
      <c r="Y13" s="42">
        <v>5622</v>
      </c>
      <c r="Z13" s="18" t="s">
        <v>1</v>
      </c>
      <c r="AA13" s="31"/>
    </row>
    <row r="14" spans="1:27" s="32" customFormat="1" ht="19.5" customHeight="1">
      <c r="A14" s="52">
        <v>5</v>
      </c>
      <c r="B14" s="53"/>
      <c r="C14" s="39">
        <v>4719</v>
      </c>
      <c r="D14" s="40">
        <v>6650</v>
      </c>
      <c r="E14" s="41">
        <v>14.21</v>
      </c>
      <c r="F14" s="40">
        <f aca="true" t="shared" si="1" ref="F14:G24">SUM(H14,J14,L14,N14,P14,R14,T14,V14,X14)</f>
        <v>18527</v>
      </c>
      <c r="G14" s="40">
        <f t="shared" si="1"/>
        <v>931794</v>
      </c>
      <c r="H14" s="40">
        <v>6204</v>
      </c>
      <c r="I14" s="40">
        <v>277351</v>
      </c>
      <c r="J14" s="40">
        <v>5413</v>
      </c>
      <c r="K14" s="40">
        <v>99450</v>
      </c>
      <c r="L14" s="40">
        <v>498</v>
      </c>
      <c r="M14" s="40">
        <v>4016</v>
      </c>
      <c r="N14" s="40">
        <v>739</v>
      </c>
      <c r="O14" s="40">
        <v>13095</v>
      </c>
      <c r="P14" s="40">
        <v>5424</v>
      </c>
      <c r="Q14" s="40">
        <v>526240</v>
      </c>
      <c r="R14" s="40" t="s">
        <v>26</v>
      </c>
      <c r="S14" s="40" t="s">
        <v>26</v>
      </c>
      <c r="T14" s="40">
        <v>209</v>
      </c>
      <c r="U14" s="40">
        <v>4713</v>
      </c>
      <c r="V14" s="40">
        <v>7</v>
      </c>
      <c r="W14" s="40">
        <v>1097</v>
      </c>
      <c r="X14" s="40">
        <v>33</v>
      </c>
      <c r="Y14" s="42">
        <v>5832</v>
      </c>
      <c r="Z14" s="18">
        <v>5</v>
      </c>
      <c r="AA14" s="31"/>
    </row>
    <row r="15" spans="1:27" s="32" customFormat="1" ht="19.5" customHeight="1">
      <c r="A15" s="52">
        <v>6</v>
      </c>
      <c r="B15" s="53"/>
      <c r="C15" s="39">
        <v>4717</v>
      </c>
      <c r="D15" s="40">
        <v>6642</v>
      </c>
      <c r="E15" s="41">
        <v>14.18</v>
      </c>
      <c r="F15" s="40">
        <f t="shared" si="1"/>
        <v>18533</v>
      </c>
      <c r="G15" s="40">
        <f t="shared" si="1"/>
        <v>942464</v>
      </c>
      <c r="H15" s="40">
        <v>6194</v>
      </c>
      <c r="I15" s="40">
        <v>280185</v>
      </c>
      <c r="J15" s="40">
        <v>5416</v>
      </c>
      <c r="K15" s="40">
        <v>99890</v>
      </c>
      <c r="L15" s="40">
        <v>506</v>
      </c>
      <c r="M15" s="40">
        <v>4037</v>
      </c>
      <c r="N15" s="40">
        <v>741</v>
      </c>
      <c r="O15" s="40">
        <v>15098</v>
      </c>
      <c r="P15" s="40">
        <v>5434</v>
      </c>
      <c r="Q15" s="40">
        <v>533356</v>
      </c>
      <c r="R15" s="40" t="s">
        <v>26</v>
      </c>
      <c r="S15" s="40" t="s">
        <v>26</v>
      </c>
      <c r="T15" s="40">
        <v>204</v>
      </c>
      <c r="U15" s="40">
        <v>3393</v>
      </c>
      <c r="V15" s="40">
        <v>7</v>
      </c>
      <c r="W15" s="40">
        <v>1219</v>
      </c>
      <c r="X15" s="40">
        <v>31</v>
      </c>
      <c r="Y15" s="42">
        <v>5286</v>
      </c>
      <c r="Z15" s="18">
        <v>6</v>
      </c>
      <c r="AA15" s="31"/>
    </row>
    <row r="16" spans="1:27" s="32" customFormat="1" ht="19.5" customHeight="1">
      <c r="A16" s="52">
        <v>7</v>
      </c>
      <c r="B16" s="53"/>
      <c r="C16" s="39">
        <v>4736</v>
      </c>
      <c r="D16" s="40">
        <v>6665</v>
      </c>
      <c r="E16" s="41">
        <v>14.22</v>
      </c>
      <c r="F16" s="40">
        <f t="shared" si="1"/>
        <v>18559</v>
      </c>
      <c r="G16" s="40">
        <f t="shared" si="1"/>
        <v>931966</v>
      </c>
      <c r="H16" s="40">
        <v>6213</v>
      </c>
      <c r="I16" s="40">
        <v>280699</v>
      </c>
      <c r="J16" s="40">
        <v>5433</v>
      </c>
      <c r="K16" s="40">
        <v>100472</v>
      </c>
      <c r="L16" s="40">
        <v>513</v>
      </c>
      <c r="M16" s="40">
        <v>4144</v>
      </c>
      <c r="N16" s="40">
        <v>739</v>
      </c>
      <c r="O16" s="40">
        <v>15175</v>
      </c>
      <c r="P16" s="40">
        <v>5421</v>
      </c>
      <c r="Q16" s="40">
        <v>522215</v>
      </c>
      <c r="R16" s="40">
        <v>2</v>
      </c>
      <c r="S16" s="40">
        <v>431</v>
      </c>
      <c r="T16" s="40">
        <v>203</v>
      </c>
      <c r="U16" s="40">
        <v>2833</v>
      </c>
      <c r="V16" s="40">
        <v>4</v>
      </c>
      <c r="W16" s="40">
        <v>577</v>
      </c>
      <c r="X16" s="40">
        <v>31</v>
      </c>
      <c r="Y16" s="42">
        <v>5420</v>
      </c>
      <c r="Z16" s="18">
        <v>7</v>
      </c>
      <c r="AA16" s="31"/>
    </row>
    <row r="17" spans="1:27" s="32" customFormat="1" ht="19.5" customHeight="1">
      <c r="A17" s="52">
        <v>8</v>
      </c>
      <c r="B17" s="53"/>
      <c r="C17" s="39">
        <v>4758</v>
      </c>
      <c r="D17" s="40">
        <v>6699</v>
      </c>
      <c r="E17" s="41">
        <v>14.28</v>
      </c>
      <c r="F17" s="40">
        <f t="shared" si="1"/>
        <v>18610</v>
      </c>
      <c r="G17" s="40">
        <f t="shared" si="1"/>
        <v>966650</v>
      </c>
      <c r="H17" s="40">
        <v>6240</v>
      </c>
      <c r="I17" s="40">
        <v>289974</v>
      </c>
      <c r="J17" s="40">
        <v>5444</v>
      </c>
      <c r="K17" s="40">
        <v>100379</v>
      </c>
      <c r="L17" s="40">
        <v>511</v>
      </c>
      <c r="M17" s="40">
        <v>1931</v>
      </c>
      <c r="N17" s="40">
        <v>748</v>
      </c>
      <c r="O17" s="40">
        <v>14054</v>
      </c>
      <c r="P17" s="40">
        <v>5424</v>
      </c>
      <c r="Q17" s="40">
        <v>550257</v>
      </c>
      <c r="R17" s="40" t="s">
        <v>27</v>
      </c>
      <c r="S17" s="40" t="s">
        <v>26</v>
      </c>
      <c r="T17" s="40">
        <v>200</v>
      </c>
      <c r="U17" s="40">
        <v>2679</v>
      </c>
      <c r="V17" s="40">
        <v>12</v>
      </c>
      <c r="W17" s="40">
        <v>1953</v>
      </c>
      <c r="X17" s="40">
        <v>31</v>
      </c>
      <c r="Y17" s="42">
        <v>5423</v>
      </c>
      <c r="Z17" s="18">
        <v>8</v>
      </c>
      <c r="AA17" s="31"/>
    </row>
    <row r="18" spans="1:27" s="32" customFormat="1" ht="19.5" customHeight="1">
      <c r="A18" s="52">
        <v>9</v>
      </c>
      <c r="B18" s="53"/>
      <c r="C18" s="39">
        <v>4782</v>
      </c>
      <c r="D18" s="40">
        <v>6726</v>
      </c>
      <c r="E18" s="41">
        <v>14.33</v>
      </c>
      <c r="F18" s="40">
        <f t="shared" si="1"/>
        <v>18627</v>
      </c>
      <c r="G18" s="40">
        <f t="shared" si="1"/>
        <v>935647</v>
      </c>
      <c r="H18" s="40">
        <v>6275</v>
      </c>
      <c r="I18" s="40">
        <v>280608</v>
      </c>
      <c r="J18" s="40">
        <v>5460</v>
      </c>
      <c r="K18" s="40">
        <v>101337</v>
      </c>
      <c r="L18" s="40">
        <v>513</v>
      </c>
      <c r="M18" s="40">
        <v>5785</v>
      </c>
      <c r="N18" s="40">
        <v>755</v>
      </c>
      <c r="O18" s="40">
        <v>12929</v>
      </c>
      <c r="P18" s="40">
        <v>5382</v>
      </c>
      <c r="Q18" s="40">
        <v>525189</v>
      </c>
      <c r="R18" s="40" t="s">
        <v>27</v>
      </c>
      <c r="S18" s="40" t="s">
        <v>26</v>
      </c>
      <c r="T18" s="40">
        <v>201</v>
      </c>
      <c r="U18" s="40">
        <v>2634</v>
      </c>
      <c r="V18" s="40">
        <v>10</v>
      </c>
      <c r="W18" s="40">
        <v>1745</v>
      </c>
      <c r="X18" s="40">
        <v>31</v>
      </c>
      <c r="Y18" s="42">
        <v>5420</v>
      </c>
      <c r="Z18" s="18">
        <v>9</v>
      </c>
      <c r="AA18" s="31"/>
    </row>
    <row r="19" spans="1:27" s="32" customFormat="1" ht="19.5" customHeight="1">
      <c r="A19" s="52">
        <v>10</v>
      </c>
      <c r="B19" s="53"/>
      <c r="C19" s="39">
        <v>4794</v>
      </c>
      <c r="D19" s="40">
        <v>6728</v>
      </c>
      <c r="E19" s="41">
        <v>14.32</v>
      </c>
      <c r="F19" s="40">
        <f t="shared" si="1"/>
        <v>18548</v>
      </c>
      <c r="G19" s="40">
        <f t="shared" si="1"/>
        <v>914384</v>
      </c>
      <c r="H19" s="40">
        <v>6271</v>
      </c>
      <c r="I19" s="40">
        <v>281921</v>
      </c>
      <c r="J19" s="40">
        <v>5462</v>
      </c>
      <c r="K19" s="40">
        <v>101079</v>
      </c>
      <c r="L19" s="40">
        <v>509</v>
      </c>
      <c r="M19" s="40">
        <v>4104</v>
      </c>
      <c r="N19" s="40">
        <v>746</v>
      </c>
      <c r="O19" s="40">
        <v>14210</v>
      </c>
      <c r="P19" s="40">
        <v>5323</v>
      </c>
      <c r="Q19" s="40">
        <v>503569</v>
      </c>
      <c r="R19" s="40">
        <v>2</v>
      </c>
      <c r="S19" s="40">
        <v>358</v>
      </c>
      <c r="T19" s="40">
        <v>199</v>
      </c>
      <c r="U19" s="40">
        <v>2754</v>
      </c>
      <c r="V19" s="40">
        <v>5</v>
      </c>
      <c r="W19" s="40">
        <v>950</v>
      </c>
      <c r="X19" s="40">
        <v>31</v>
      </c>
      <c r="Y19" s="42">
        <v>5439</v>
      </c>
      <c r="Z19" s="18">
        <v>10</v>
      </c>
      <c r="AA19" s="31"/>
    </row>
    <row r="20" spans="1:27" s="32" customFormat="1" ht="19.5" customHeight="1">
      <c r="A20" s="52">
        <v>11</v>
      </c>
      <c r="B20" s="53"/>
      <c r="C20" s="39">
        <v>4785</v>
      </c>
      <c r="D20" s="40">
        <v>6716</v>
      </c>
      <c r="E20" s="41">
        <v>14.29</v>
      </c>
      <c r="F20" s="40">
        <f t="shared" si="1"/>
        <v>18575</v>
      </c>
      <c r="G20" s="40">
        <f t="shared" si="1"/>
        <v>986638</v>
      </c>
      <c r="H20" s="40">
        <v>6260</v>
      </c>
      <c r="I20" s="40">
        <v>295038</v>
      </c>
      <c r="J20" s="40">
        <v>5488</v>
      </c>
      <c r="K20" s="40">
        <v>102766</v>
      </c>
      <c r="L20" s="40">
        <v>510</v>
      </c>
      <c r="M20" s="40">
        <v>3981</v>
      </c>
      <c r="N20" s="40">
        <v>733</v>
      </c>
      <c r="O20" s="40">
        <v>15118</v>
      </c>
      <c r="P20" s="40">
        <v>5349</v>
      </c>
      <c r="Q20" s="40">
        <v>560118</v>
      </c>
      <c r="R20" s="40" t="s">
        <v>27</v>
      </c>
      <c r="S20" s="40" t="s">
        <v>26</v>
      </c>
      <c r="T20" s="40">
        <v>197</v>
      </c>
      <c r="U20" s="40">
        <v>3044</v>
      </c>
      <c r="V20" s="40">
        <v>6</v>
      </c>
      <c r="W20" s="40">
        <v>955</v>
      </c>
      <c r="X20" s="40">
        <v>32</v>
      </c>
      <c r="Y20" s="42">
        <v>5618</v>
      </c>
      <c r="Z20" s="18">
        <v>11</v>
      </c>
      <c r="AA20" s="31"/>
    </row>
    <row r="21" spans="1:27" s="32" customFormat="1" ht="19.5" customHeight="1">
      <c r="A21" s="52">
        <v>12</v>
      </c>
      <c r="B21" s="53"/>
      <c r="C21" s="39">
        <v>4789</v>
      </c>
      <c r="D21" s="40">
        <v>6697</v>
      </c>
      <c r="E21" s="41">
        <v>14.25</v>
      </c>
      <c r="F21" s="40">
        <f t="shared" si="1"/>
        <v>18610</v>
      </c>
      <c r="G21" s="40">
        <f t="shared" si="1"/>
        <v>1048757</v>
      </c>
      <c r="H21" s="40">
        <v>6235</v>
      </c>
      <c r="I21" s="40">
        <v>396671</v>
      </c>
      <c r="J21" s="40">
        <v>5486</v>
      </c>
      <c r="K21" s="40">
        <v>103090</v>
      </c>
      <c r="L21" s="40">
        <v>511</v>
      </c>
      <c r="M21" s="40">
        <v>4095</v>
      </c>
      <c r="N21" s="40">
        <v>752</v>
      </c>
      <c r="O21" s="40">
        <v>14581</v>
      </c>
      <c r="P21" s="40">
        <v>5392</v>
      </c>
      <c r="Q21" s="40">
        <v>521181</v>
      </c>
      <c r="R21" s="40" t="s">
        <v>27</v>
      </c>
      <c r="S21" s="40" t="s">
        <v>28</v>
      </c>
      <c r="T21" s="40">
        <v>196</v>
      </c>
      <c r="U21" s="40">
        <v>2563</v>
      </c>
      <c r="V21" s="40">
        <v>6</v>
      </c>
      <c r="W21" s="40">
        <v>956</v>
      </c>
      <c r="X21" s="40">
        <v>32</v>
      </c>
      <c r="Y21" s="42">
        <v>5620</v>
      </c>
      <c r="Z21" s="18">
        <v>12</v>
      </c>
      <c r="AA21" s="31"/>
    </row>
    <row r="22" spans="1:27" s="32" customFormat="1" ht="19.5" customHeight="1">
      <c r="A22" s="52">
        <v>1</v>
      </c>
      <c r="B22" s="53"/>
      <c r="C22" s="39">
        <v>4798</v>
      </c>
      <c r="D22" s="40">
        <v>6691</v>
      </c>
      <c r="E22" s="41">
        <v>14.23</v>
      </c>
      <c r="F22" s="40">
        <f t="shared" si="1"/>
        <v>18645</v>
      </c>
      <c r="G22" s="40">
        <f t="shared" si="1"/>
        <v>958605</v>
      </c>
      <c r="H22" s="40">
        <v>6249</v>
      </c>
      <c r="I22" s="40">
        <v>296301</v>
      </c>
      <c r="J22" s="40">
        <v>5447</v>
      </c>
      <c r="K22" s="40">
        <v>102839</v>
      </c>
      <c r="L22" s="40">
        <v>507</v>
      </c>
      <c r="M22" s="40">
        <v>4089</v>
      </c>
      <c r="N22" s="40">
        <v>751</v>
      </c>
      <c r="O22" s="40">
        <v>14948</v>
      </c>
      <c r="P22" s="40">
        <v>5470</v>
      </c>
      <c r="Q22" s="40">
        <v>531909</v>
      </c>
      <c r="R22" s="40" t="s">
        <v>27</v>
      </c>
      <c r="S22" s="40" t="s">
        <v>26</v>
      </c>
      <c r="T22" s="40">
        <v>185</v>
      </c>
      <c r="U22" s="40">
        <v>2462</v>
      </c>
      <c r="V22" s="40">
        <v>4</v>
      </c>
      <c r="W22" s="40">
        <v>496</v>
      </c>
      <c r="X22" s="40">
        <v>32</v>
      </c>
      <c r="Y22" s="42">
        <v>5561</v>
      </c>
      <c r="Z22" s="18">
        <v>1</v>
      </c>
      <c r="AA22" s="31"/>
    </row>
    <row r="23" spans="1:27" s="32" customFormat="1" ht="19.5" customHeight="1">
      <c r="A23" s="52">
        <v>2</v>
      </c>
      <c r="B23" s="53"/>
      <c r="C23" s="39">
        <v>4802</v>
      </c>
      <c r="D23" s="40">
        <v>6698</v>
      </c>
      <c r="E23" s="41">
        <v>14.24</v>
      </c>
      <c r="F23" s="40">
        <f t="shared" si="1"/>
        <v>18717</v>
      </c>
      <c r="G23" s="40">
        <f t="shared" si="1"/>
        <v>951276</v>
      </c>
      <c r="H23" s="40">
        <v>6238</v>
      </c>
      <c r="I23" s="40">
        <v>293592</v>
      </c>
      <c r="J23" s="40">
        <v>5473</v>
      </c>
      <c r="K23" s="40">
        <v>102740</v>
      </c>
      <c r="L23" s="40">
        <v>515</v>
      </c>
      <c r="M23" s="40">
        <v>5851</v>
      </c>
      <c r="N23" s="40">
        <v>736</v>
      </c>
      <c r="O23" s="40">
        <v>14845</v>
      </c>
      <c r="P23" s="40">
        <v>5539</v>
      </c>
      <c r="Q23" s="40">
        <v>526021</v>
      </c>
      <c r="R23" s="40" t="s">
        <v>27</v>
      </c>
      <c r="S23" s="40" t="s">
        <v>25</v>
      </c>
      <c r="T23" s="40">
        <v>181</v>
      </c>
      <c r="U23" s="40">
        <v>2399</v>
      </c>
      <c r="V23" s="40">
        <v>4</v>
      </c>
      <c r="W23" s="40">
        <v>518</v>
      </c>
      <c r="X23" s="40">
        <v>31</v>
      </c>
      <c r="Y23" s="42">
        <v>5310</v>
      </c>
      <c r="Z23" s="18">
        <v>2</v>
      </c>
      <c r="AA23" s="31"/>
    </row>
    <row r="24" spans="1:27" s="32" customFormat="1" ht="19.5" customHeight="1" thickBot="1">
      <c r="A24" s="54">
        <v>3</v>
      </c>
      <c r="B24" s="55"/>
      <c r="C24" s="43">
        <v>4818</v>
      </c>
      <c r="D24" s="44">
        <v>6730</v>
      </c>
      <c r="E24" s="45">
        <v>14.32</v>
      </c>
      <c r="F24" s="44">
        <f t="shared" si="1"/>
        <v>18717</v>
      </c>
      <c r="G24" s="44">
        <f t="shared" si="1"/>
        <v>972700</v>
      </c>
      <c r="H24" s="44">
        <v>6268</v>
      </c>
      <c r="I24" s="44">
        <v>301177</v>
      </c>
      <c r="J24" s="44">
        <v>5459</v>
      </c>
      <c r="K24" s="44">
        <v>103413</v>
      </c>
      <c r="L24" s="44">
        <v>472</v>
      </c>
      <c r="M24" s="44">
        <v>3876</v>
      </c>
      <c r="N24" s="44">
        <v>717</v>
      </c>
      <c r="O24" s="44">
        <v>15534</v>
      </c>
      <c r="P24" s="44">
        <v>5588</v>
      </c>
      <c r="Q24" s="44">
        <v>538548</v>
      </c>
      <c r="R24" s="44">
        <v>2</v>
      </c>
      <c r="S24" s="44">
        <v>341</v>
      </c>
      <c r="T24" s="44">
        <v>176</v>
      </c>
      <c r="U24" s="44">
        <v>3014</v>
      </c>
      <c r="V24" s="44">
        <v>4</v>
      </c>
      <c r="W24" s="44">
        <v>617</v>
      </c>
      <c r="X24" s="44">
        <v>31</v>
      </c>
      <c r="Y24" s="46">
        <v>6180</v>
      </c>
      <c r="Z24" s="26">
        <v>3</v>
      </c>
      <c r="AA24" s="31"/>
    </row>
    <row r="25" spans="1:27" ht="19.5" customHeight="1" thickTop="1">
      <c r="A25" s="2" t="s">
        <v>21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</row>
  </sheetData>
  <mergeCells count="31">
    <mergeCell ref="A12:B12"/>
    <mergeCell ref="A4:B5"/>
    <mergeCell ref="N4:O4"/>
    <mergeCell ref="A7:B7"/>
    <mergeCell ref="A10:B10"/>
    <mergeCell ref="A6:B6"/>
    <mergeCell ref="A8:B8"/>
    <mergeCell ref="A9:B9"/>
    <mergeCell ref="A11:B11"/>
    <mergeCell ref="A22:B22"/>
    <mergeCell ref="A23:B23"/>
    <mergeCell ref="A24:B24"/>
    <mergeCell ref="A17:B17"/>
    <mergeCell ref="A18:B18"/>
    <mergeCell ref="A19:B19"/>
    <mergeCell ref="A20:B20"/>
    <mergeCell ref="A21:B21"/>
    <mergeCell ref="A13:B13"/>
    <mergeCell ref="A14:B14"/>
    <mergeCell ref="A15:B15"/>
    <mergeCell ref="A16:B16"/>
    <mergeCell ref="Z4:Z5"/>
    <mergeCell ref="F4:G4"/>
    <mergeCell ref="H4:I4"/>
    <mergeCell ref="J4:K4"/>
    <mergeCell ref="L4:M4"/>
    <mergeCell ref="T4:U4"/>
    <mergeCell ref="V4:W4"/>
    <mergeCell ref="X4:Y4"/>
    <mergeCell ref="R4:S4"/>
    <mergeCell ref="P4:Q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scale="9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nwpc9999</cp:lastModifiedBy>
  <cp:lastPrinted>2004-11-25T07:39:40Z</cp:lastPrinted>
  <dcterms:created xsi:type="dcterms:W3CDTF">2003-04-28T02:09:32Z</dcterms:created>
  <dcterms:modified xsi:type="dcterms:W3CDTF">2008-12-22T00:49:01Z</dcterms:modified>
  <cp:category/>
  <cp:version/>
  <cp:contentType/>
  <cp:contentStatus/>
</cp:coreProperties>
</file>